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mt12\Statistik\Abteilungsablage\Statistische Berichte\Statistisches Jahrbuch\Statja2023\Excel-Dateien fürs Internet\"/>
    </mc:Choice>
  </mc:AlternateContent>
  <xr:revisionPtr revIDLastSave="0" documentId="13_ncr:1_{5A7134C3-57B9-4217-9454-97F9724B702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1201" sheetId="1" r:id="rId1"/>
    <sheet name="TAB1202" sheetId="2" r:id="rId2"/>
    <sheet name="TAB1203" sheetId="4" r:id="rId3"/>
  </sheets>
  <definedNames>
    <definedName name="_xlnm.Print_Area" localSheetId="0">'TAB1201'!$A$1:$P$35</definedName>
    <definedName name="_xlnm.Print_Area" localSheetId="1">'TAB1202'!$A$1:$U$22</definedName>
    <definedName name="_xlnm.Print_Area" localSheetId="2">'TAB1203'!$A$1:$I$42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/>
  <c r="O11" i="1" l="1"/>
  <c r="P11" i="1" l="1"/>
  <c r="M9" i="1"/>
  <c r="L9" i="1"/>
  <c r="P17" i="1" l="1"/>
  <c r="O17" i="1"/>
  <c r="N17" i="1"/>
  <c r="M17" i="1"/>
  <c r="L17" i="1"/>
  <c r="N9" i="1"/>
  <c r="O22" i="1"/>
  <c r="N22" i="1"/>
  <c r="M22" i="1"/>
  <c r="L22" i="1"/>
  <c r="O9" i="1"/>
  <c r="P8" i="1"/>
  <c r="L6" i="1"/>
  <c r="L8" i="1"/>
  <c r="L10" i="1"/>
  <c r="L13" i="1"/>
  <c r="L14" i="1"/>
  <c r="L15" i="1"/>
  <c r="L16" i="1"/>
  <c r="L18" i="1"/>
  <c r="L19" i="1"/>
  <c r="L20" i="1"/>
  <c r="L21" i="1"/>
  <c r="L23" i="1"/>
  <c r="L25" i="1"/>
  <c r="L26" i="1"/>
  <c r="L27" i="1"/>
  <c r="L28" i="1"/>
  <c r="L29" i="1"/>
  <c r="L30" i="1"/>
  <c r="L31" i="1"/>
  <c r="L32" i="1"/>
  <c r="L33" i="1"/>
  <c r="M8" i="1"/>
  <c r="M10" i="1"/>
  <c r="M13" i="1"/>
  <c r="M14" i="1"/>
  <c r="M15" i="1"/>
  <c r="M16" i="1"/>
  <c r="M18" i="1"/>
  <c r="M19" i="1"/>
  <c r="M20" i="1"/>
  <c r="M21" i="1"/>
  <c r="M23" i="1"/>
  <c r="M25" i="1"/>
  <c r="M26" i="1"/>
  <c r="M27" i="1"/>
  <c r="M28" i="1"/>
  <c r="M29" i="1"/>
  <c r="M30" i="1"/>
  <c r="M31" i="1"/>
  <c r="M32" i="1"/>
  <c r="M33" i="1"/>
  <c r="M6" i="1"/>
  <c r="N8" i="1"/>
  <c r="N10" i="1"/>
  <c r="N13" i="1"/>
  <c r="N14" i="1"/>
  <c r="N15" i="1"/>
  <c r="N16" i="1"/>
  <c r="N18" i="1"/>
  <c r="N19" i="1"/>
  <c r="N20" i="1"/>
  <c r="N21" i="1"/>
  <c r="N23" i="1"/>
  <c r="N25" i="1"/>
  <c r="N26" i="1"/>
  <c r="N27" i="1"/>
  <c r="N28" i="1"/>
  <c r="N29" i="1"/>
  <c r="N30" i="1"/>
  <c r="N31" i="1"/>
  <c r="N32" i="1"/>
  <c r="N33" i="1"/>
  <c r="N6" i="1"/>
  <c r="O8" i="1"/>
  <c r="O10" i="1"/>
  <c r="O13" i="1"/>
  <c r="O14" i="1"/>
  <c r="O15" i="1"/>
  <c r="O16" i="1"/>
  <c r="O18" i="1"/>
  <c r="O19" i="1"/>
  <c r="O20" i="1"/>
  <c r="O21" i="1"/>
  <c r="O23" i="1"/>
  <c r="O25" i="1"/>
  <c r="O26" i="1"/>
  <c r="O27" i="1"/>
  <c r="O28" i="1"/>
  <c r="O29" i="1"/>
  <c r="O30" i="1"/>
  <c r="O31" i="1"/>
  <c r="O32" i="1"/>
  <c r="O33" i="1"/>
  <c r="P10" i="1"/>
  <c r="P13" i="1"/>
  <c r="P14" i="1"/>
  <c r="P15" i="1"/>
  <c r="P16" i="1"/>
  <c r="P18" i="1"/>
  <c r="P19" i="1"/>
  <c r="P20" i="1"/>
  <c r="P21" i="1"/>
  <c r="P22" i="1"/>
  <c r="P23" i="1"/>
  <c r="P25" i="1"/>
  <c r="P26" i="1"/>
  <c r="P27" i="1"/>
  <c r="P28" i="1"/>
  <c r="P29" i="1"/>
  <c r="P30" i="1"/>
  <c r="P31" i="1"/>
  <c r="P32" i="1"/>
  <c r="P33" i="1"/>
  <c r="O6" i="1"/>
  <c r="P6" i="1"/>
  <c r="K5" i="1"/>
  <c r="P5" i="1" s="1"/>
  <c r="J5" i="1"/>
  <c r="O5" i="1" s="1"/>
  <c r="I5" i="1"/>
  <c r="N5" i="1" s="1"/>
  <c r="H5" i="1"/>
  <c r="M5" i="1"/>
  <c r="G5" i="1"/>
  <c r="L5" i="1" s="1"/>
</calcChain>
</file>

<file path=xl/sharedStrings.xml><?xml version="1.0" encoding="utf-8"?>
<sst xmlns="http://schemas.openxmlformats.org/spreadsheetml/2006/main" count="105" uniqueCount="97">
  <si>
    <t>Straftat</t>
  </si>
  <si>
    <t>Erfasste Fälle</t>
  </si>
  <si>
    <t>Aufgeklärte Fälle</t>
  </si>
  <si>
    <t>Straftaten insgesamt</t>
  </si>
  <si>
    <t>Art des Einsatzes</t>
  </si>
  <si>
    <t>Einsätze insgesamt</t>
  </si>
  <si>
    <t xml:space="preserve">  Feueralarmierungen insgesamt</t>
  </si>
  <si>
    <t xml:space="preserve">  davon</t>
  </si>
  <si>
    <t xml:space="preserve">  Feuersicherheitswachdienste</t>
  </si>
  <si>
    <t>Jahr</t>
  </si>
  <si>
    <t>Erteilte Ver-</t>
  </si>
  <si>
    <t>Abschlepp-</t>
  </si>
  <si>
    <t>warnungen</t>
  </si>
  <si>
    <t>davon</t>
  </si>
  <si>
    <t>Verkehrs-</t>
  </si>
  <si>
    <t>unfälle</t>
  </si>
  <si>
    <t>Verkehrsordnungswidrigkeiten</t>
  </si>
  <si>
    <t xml:space="preserve">Sonstige (allgemeine) </t>
  </si>
  <si>
    <t>Ordnungswidrigkeiten</t>
  </si>
  <si>
    <t>Bußgeld-</t>
  </si>
  <si>
    <t>Kosten-</t>
  </si>
  <si>
    <t>angezeigte</t>
  </si>
  <si>
    <t xml:space="preserve"> Bußgeld-</t>
  </si>
  <si>
    <t>bescheide</t>
  </si>
  <si>
    <t>im ruhenden</t>
  </si>
  <si>
    <t xml:space="preserve">im fließenden </t>
  </si>
  <si>
    <t>Verkehr</t>
  </si>
  <si>
    <t xml:space="preserve">    Fehlalarmierungen insgesamt</t>
  </si>
  <si>
    <t xml:space="preserve">    davon</t>
  </si>
  <si>
    <t xml:space="preserve">        Kleinbrände </t>
  </si>
  <si>
    <t xml:space="preserve">        Großbrände</t>
  </si>
  <si>
    <t>Tabelle 1201</t>
  </si>
  <si>
    <t>darunter</t>
  </si>
  <si>
    <t xml:space="preserve">  Straftaten gegen das Leben</t>
  </si>
  <si>
    <t xml:space="preserve">  Straftaten gegen die sexuelle</t>
  </si>
  <si>
    <t xml:space="preserve">  Selbstbestimmung</t>
  </si>
  <si>
    <t xml:space="preserve">  Diebstahl</t>
  </si>
  <si>
    <t xml:space="preserve">  Vermögens- und Fälschungsdelikte</t>
  </si>
  <si>
    <t xml:space="preserve">  Sachbeschädigung</t>
  </si>
  <si>
    <t xml:space="preserve">  Straftaten gegen die Umwelt</t>
  </si>
  <si>
    <t>Tabelle 1202</t>
  </si>
  <si>
    <t xml:space="preserve">       blinde Alarme</t>
  </si>
  <si>
    <t xml:space="preserve">       böswillige Alarme</t>
  </si>
  <si>
    <t xml:space="preserve">  Brände insgesamt</t>
  </si>
  <si>
    <t>seit 1999</t>
  </si>
  <si>
    <t>Eingeleitete Maßnahmen im Bereich Ordnungswidrigkeiten in Heidelberg</t>
  </si>
  <si>
    <t xml:space="preserve">  darunter Mord</t>
  </si>
  <si>
    <t xml:space="preserve">  darunter in/aus Wohnungen</t>
  </si>
  <si>
    <t xml:space="preserve">  darunter Betrug</t>
  </si>
  <si>
    <t xml:space="preserve">  darunter an Kraftfahrzeugen</t>
  </si>
  <si>
    <t xml:space="preserve">        Mittelbrände</t>
  </si>
  <si>
    <t>1) ab 2017 werden hier auch "sexuelle Übergriffe" gemäß § 177 StGB erfasst.</t>
  </si>
  <si>
    <t xml:space="preserve">  darunter Raub und räuberische Erpressung</t>
  </si>
  <si>
    <t>Ladendiebstahl)</t>
  </si>
  <si>
    <t>1) ab 2014 ohne feuerwehrfremde Tätigkeiten wie Verkehrssignalanlagen, Fahnen etc..</t>
  </si>
  <si>
    <t xml:space="preserve">       durch Brandmeldeanlagen</t>
  </si>
  <si>
    <t>1) mobile/stationäre Geschwindigkeitsmessungen, Rotlichtverstöße (Haltelinie/Abbieger) und Verwarnungen aus Unfallverfahren.</t>
  </si>
  <si>
    <t xml:space="preserve">  Rohheitsdelikte und Straftaten
  gegen die persönliche Freiheit</t>
  </si>
  <si>
    <t>Tabelle 1203</t>
  </si>
  <si>
    <t xml:space="preserve"> -</t>
  </si>
  <si>
    <t>Aufklärungsquote (in Prozent)</t>
  </si>
  <si>
    <t>Totschlag</t>
  </si>
  <si>
    <t>fahrlässige Tötung</t>
  </si>
  <si>
    <t>sexuelle Nötigung</t>
  </si>
  <si>
    <t>sexueller Mißbrauch von Kindern</t>
  </si>
  <si>
    <t>Körperverletzung</t>
  </si>
  <si>
    <t>Straftaten gegen die persönliche Freiheit</t>
  </si>
  <si>
    <t>in/aus Warenhäusern (einschließlich</t>
  </si>
  <si>
    <t>von Fahrrädern</t>
  </si>
  <si>
    <t>von Kraftfahrzeugen</t>
  </si>
  <si>
    <t xml:space="preserve">    konsequentes Vorgehen gegen Falschparker und neuer Abschleppvertrag.</t>
  </si>
  <si>
    <t>2) inklusive Amt für Öffentliche Ordnung bis 2007 danach Amt für Verkehrsmanagement  und Bürgeramt (Marktmeister). Ab 2020</t>
  </si>
  <si>
    <r>
      <t xml:space="preserve">  darunter Vergewaltigung</t>
    </r>
    <r>
      <rPr>
        <vertAlign val="superscript"/>
        <sz val="9"/>
        <rFont val="Noto Sans"/>
        <family val="2"/>
      </rPr>
      <t>1)</t>
    </r>
  </si>
  <si>
    <r>
      <t>vorgänge</t>
    </r>
    <r>
      <rPr>
        <b/>
        <vertAlign val="superscript"/>
        <sz val="9"/>
        <rFont val="Noto Sans"/>
        <family val="2"/>
      </rPr>
      <t>2)</t>
    </r>
  </si>
  <si>
    <r>
      <t>Verkehr</t>
    </r>
    <r>
      <rPr>
        <b/>
        <vertAlign val="superscript"/>
        <sz val="9"/>
        <rFont val="Noto Sans"/>
        <family val="2"/>
      </rPr>
      <t>1)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</si>
  <si>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>189.415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</si>
  <si>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>180.204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</si>
  <si>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>163.953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</si>
  <si>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 xml:space="preserve">171.699      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</si>
  <si>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 xml:space="preserve">167.099      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</si>
  <si>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>150.294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</si>
  <si>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>138.623</t>
    </r>
  </si>
  <si>
    <r>
      <t xml:space="preserve">       </t>
    </r>
    <r>
      <rPr>
        <vertAlign val="superscript"/>
        <sz val="9"/>
        <rFont val="Noto Sans"/>
        <family val="2"/>
      </rPr>
      <t>3)</t>
    </r>
    <r>
      <rPr>
        <sz val="9"/>
        <rFont val="Noto Sans"/>
        <family val="2"/>
      </rPr>
      <t>139.169</t>
    </r>
  </si>
  <si>
    <r>
      <t xml:space="preserve">       </t>
    </r>
    <r>
      <rPr>
        <vertAlign val="superscript"/>
        <sz val="9"/>
        <rFont val="Noto Sans"/>
        <family val="2"/>
      </rPr>
      <t>4)</t>
    </r>
    <r>
      <rPr>
        <sz val="9"/>
        <rFont val="Noto Sans"/>
        <family val="2"/>
      </rPr>
      <t>119.736</t>
    </r>
  </si>
  <si>
    <r>
      <t xml:space="preserve">  Technische Hilfeleistungen</t>
    </r>
    <r>
      <rPr>
        <b/>
        <vertAlign val="superscript"/>
        <sz val="9"/>
        <rFont val="Noto Sans"/>
        <family val="2"/>
      </rPr>
      <t>1)</t>
    </r>
  </si>
  <si>
    <t>an/aus Kraftfahrzeugen</t>
  </si>
  <si>
    <t xml:space="preserve">  Rauschgiftkriminalität</t>
  </si>
  <si>
    <t xml:space="preserve">    eingezogen werden und eine neue mit erhöhtem Verwarnungsgeld erteilt werden.</t>
  </si>
  <si>
    <t>3) Erteilte Verwarnungen niedriger, weil neues Mobidat-Gerät Erhöhungen zulässt. Beim alten Gerät musste 1. Verwarnung</t>
  </si>
  <si>
    <t xml:space="preserve">    innerbetriebliche Umstrukturierungen.</t>
  </si>
  <si>
    <t>4) Personalstärke für den Außendienst wurde reduziert: Vermögens- und Fälschungsdelikte, Krankheitsbedingte Ausfälle,</t>
  </si>
  <si>
    <t>Polizeiliche Kriminalstatistik in Heidelberg nach ausgewählten Straftaten seit 2019</t>
  </si>
  <si>
    <t>Daten lagen bei Publikation noch nicht vor.</t>
  </si>
  <si>
    <t>Feuerwehreinsätze pro Jahr in Heidelberg nach Ursachen seit 2004</t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</si>
  <si>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Feuerwehr der Stadt Heidelberg, 2026.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</si>
  <si>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Polizeipräsidium Mannheim für das Stadtgebiet Heidelberg, 2026.</t>
    </r>
  </si>
  <si>
    <r>
      <rPr>
        <b/>
        <sz val="8"/>
        <rFont val="Noto Sans"/>
        <family val="2"/>
      </rPr>
      <t>Quelle</t>
    </r>
    <r>
      <rPr>
        <sz val="8"/>
        <rFont val="Noto Sans"/>
        <family val="2"/>
      </rPr>
      <t xml:space="preserve"> Rechtsamt der Stadt Heidelberg, Bußgeldstelle und Amt für Verkehrsmanagement der Stadt Heidelberg,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</si>
</sst>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"/>
    <numFmt numFmtId="165" formatCode="0.0\ "/>
    <numFmt numFmtId="166" formatCode="0.0"/>
    <numFmt numFmtId="167" formatCode="#,##0.0"/>
  </numFmts>
  <fonts count="14" x14ac:knownFonts="1">
    <font>
      <sz val="9"/>
      <name val="Arial"/>
    </font>
    <font>
      <sz val="10"/>
      <name val="MS Sans Serif"/>
      <family val="2"/>
    </font>
    <font>
      <b/>
      <sz val="14"/>
      <color theme="0"/>
      <name val="Noto Sans"/>
      <family val="2"/>
    </font>
    <font>
      <sz val="14"/>
      <color theme="0"/>
      <name val="Noto Sans"/>
      <family val="2"/>
    </font>
    <font>
      <sz val="14"/>
      <name val="Noto Sans"/>
      <family val="2"/>
    </font>
    <font>
      <b/>
      <sz val="14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10"/>
      <name val="Noto Sans"/>
      <family val="2"/>
    </font>
    <font>
      <sz val="9"/>
      <color theme="0"/>
      <name val="Noto Sans"/>
      <family val="2"/>
    </font>
    <font>
      <b/>
      <vertAlign val="superscript"/>
      <sz val="9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0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89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/>
    <xf numFmtId="0" fontId="6" fillId="0" borderId="1" xfId="0" applyFont="1" applyFill="1" applyBorder="1" applyAlignment="1">
      <alignment horizontal="left" vertical="center"/>
    </xf>
    <xf numFmtId="0" fontId="7" fillId="0" borderId="0" xfId="0" applyFont="1"/>
    <xf numFmtId="0" fontId="6" fillId="0" borderId="2" xfId="0" applyFont="1" applyFill="1" applyBorder="1"/>
    <xf numFmtId="0" fontId="6" fillId="0" borderId="2" xfId="0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vertical="center"/>
    </xf>
    <xf numFmtId="3" fontId="6" fillId="4" borderId="0" xfId="0" applyNumberFormat="1" applyFont="1" applyFill="1" applyBorder="1" applyAlignment="1">
      <alignment vertical="center"/>
    </xf>
    <xf numFmtId="3" fontId="6" fillId="4" borderId="0" xfId="1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vertical="center"/>
    </xf>
    <xf numFmtId="166" fontId="6" fillId="4" borderId="0" xfId="0" applyNumberFormat="1" applyFont="1" applyFill="1" applyBorder="1" applyAlignment="1">
      <alignment vertical="center"/>
    </xf>
    <xf numFmtId="167" fontId="6" fillId="4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 indent="2"/>
    </xf>
    <xf numFmtId="3" fontId="7" fillId="4" borderId="0" xfId="0" applyNumberFormat="1" applyFont="1" applyFill="1" applyBorder="1" applyAlignment="1">
      <alignment vertical="center"/>
    </xf>
    <xf numFmtId="3" fontId="7" fillId="4" borderId="0" xfId="0" applyNumberFormat="1" applyFont="1" applyFill="1" applyAlignment="1">
      <alignment vertical="center"/>
    </xf>
    <xf numFmtId="166" fontId="7" fillId="4" borderId="0" xfId="0" applyNumberFormat="1" applyFont="1" applyFill="1" applyBorder="1" applyAlignment="1">
      <alignment vertical="center"/>
    </xf>
    <xf numFmtId="167" fontId="7" fillId="4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indent="2"/>
    </xf>
    <xf numFmtId="3" fontId="7" fillId="0" borderId="0" xfId="0" applyNumberFormat="1" applyFont="1" applyFill="1" applyAlignment="1">
      <alignment vertical="center"/>
    </xf>
    <xf numFmtId="167" fontId="7" fillId="0" borderId="0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 wrapText="1"/>
    </xf>
    <xf numFmtId="3" fontId="7" fillId="0" borderId="0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7" fontId="6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/>
    <xf numFmtId="164" fontId="11" fillId="0" borderId="0" xfId="0" applyNumberFormat="1" applyFont="1" applyFill="1" applyBorder="1"/>
    <xf numFmtId="165" fontId="11" fillId="0" borderId="0" xfId="0" applyNumberFormat="1" applyFont="1" applyFill="1" applyBorder="1"/>
    <xf numFmtId="0" fontId="11" fillId="0" borderId="0" xfId="0" applyFont="1" applyFill="1" applyBorder="1"/>
    <xf numFmtId="0" fontId="9" fillId="0" borderId="0" xfId="0" applyFont="1" applyFill="1" applyBorder="1"/>
    <xf numFmtId="0" fontId="12" fillId="3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0" xfId="0" applyFont="1" applyFill="1" applyBorder="1" applyAlignment="1"/>
    <xf numFmtId="0" fontId="12" fillId="3" borderId="0" xfId="0" applyFont="1" applyFill="1" applyBorder="1"/>
    <xf numFmtId="0" fontId="7" fillId="2" borderId="0" xfId="0" applyFont="1" applyFill="1"/>
    <xf numFmtId="0" fontId="5" fillId="0" borderId="0" xfId="0" applyFont="1" applyFill="1" applyBorder="1"/>
    <xf numFmtId="0" fontId="7" fillId="0" borderId="0" xfId="0" applyFont="1" applyFill="1" applyBorder="1"/>
    <xf numFmtId="0" fontId="6" fillId="2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/>
    </xf>
    <xf numFmtId="0" fontId="6" fillId="4" borderId="0" xfId="0" applyFont="1" applyFill="1" applyBorder="1"/>
    <xf numFmtId="3" fontId="7" fillId="4" borderId="0" xfId="0" applyNumberFormat="1" applyFont="1" applyFill="1" applyBorder="1"/>
    <xf numFmtId="3" fontId="7" fillId="0" borderId="0" xfId="0" applyNumberFormat="1" applyFont="1" applyFill="1" applyBorder="1"/>
    <xf numFmtId="3" fontId="6" fillId="0" borderId="0" xfId="0" applyNumberFormat="1" applyFont="1" applyFill="1" applyBorder="1"/>
    <xf numFmtId="0" fontId="7" fillId="4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6" fillId="4" borderId="2" xfId="0" applyFont="1" applyFill="1" applyBorder="1"/>
    <xf numFmtId="3" fontId="7" fillId="4" borderId="2" xfId="0" applyNumberFormat="1" applyFont="1" applyFill="1" applyBorder="1"/>
    <xf numFmtId="0" fontId="7" fillId="4" borderId="2" xfId="0" applyFont="1" applyFill="1" applyBorder="1"/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7" fillId="4" borderId="2" xfId="1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tabSelected="1" view="pageBreakPreview" zoomScaleNormal="100" zoomScaleSheetLayoutView="100" workbookViewId="0">
      <selection activeCell="A43" sqref="A43"/>
    </sheetView>
  </sheetViews>
  <sheetFormatPr baseColWidth="10" defaultRowHeight="14.25" x14ac:dyDescent="0.3"/>
  <cols>
    <col min="1" max="1" width="38.28515625" style="7" customWidth="1"/>
    <col min="2" max="15" width="7.28515625" style="7" customWidth="1"/>
    <col min="16" max="16" width="8.140625" style="7" customWidth="1"/>
    <col min="17" max="16384" width="11.42578125" style="7"/>
  </cols>
  <sheetData>
    <row r="1" spans="1:16" s="2" customFormat="1" ht="18.95" customHeight="1" x14ac:dyDescent="0.2">
      <c r="A1" s="82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8.95" customHeight="1" x14ac:dyDescent="0.2">
      <c r="A2" s="1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5" customFormat="1" ht="15" customHeight="1" thickBot="1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5" customHeight="1" x14ac:dyDescent="0.3">
      <c r="A4" s="6" t="s">
        <v>0</v>
      </c>
      <c r="B4" s="85" t="s">
        <v>1</v>
      </c>
      <c r="C4" s="85"/>
      <c r="D4" s="85"/>
      <c r="E4" s="85"/>
      <c r="F4" s="85"/>
      <c r="G4" s="85" t="s">
        <v>2</v>
      </c>
      <c r="H4" s="85"/>
      <c r="I4" s="85"/>
      <c r="J4" s="85"/>
      <c r="K4" s="85"/>
      <c r="L4" s="85" t="s">
        <v>60</v>
      </c>
      <c r="M4" s="85"/>
      <c r="N4" s="85"/>
      <c r="O4" s="85"/>
      <c r="P4" s="85"/>
    </row>
    <row r="5" spans="1:16" ht="15" customHeight="1" thickBot="1" x14ac:dyDescent="0.35">
      <c r="A5" s="8"/>
      <c r="B5" s="9">
        <v>2019</v>
      </c>
      <c r="C5" s="9">
        <v>2020</v>
      </c>
      <c r="D5" s="9">
        <v>2021</v>
      </c>
      <c r="E5" s="9">
        <v>2022</v>
      </c>
      <c r="F5" s="9">
        <v>2023</v>
      </c>
      <c r="G5" s="10">
        <f t="shared" ref="G5:P5" si="0">B5</f>
        <v>2019</v>
      </c>
      <c r="H5" s="9">
        <f t="shared" si="0"/>
        <v>2020</v>
      </c>
      <c r="I5" s="9">
        <f t="shared" si="0"/>
        <v>2021</v>
      </c>
      <c r="J5" s="9">
        <f t="shared" si="0"/>
        <v>2022</v>
      </c>
      <c r="K5" s="9">
        <f t="shared" si="0"/>
        <v>2023</v>
      </c>
      <c r="L5" s="10">
        <f t="shared" si="0"/>
        <v>2019</v>
      </c>
      <c r="M5" s="9">
        <f t="shared" si="0"/>
        <v>2020</v>
      </c>
      <c r="N5" s="9">
        <f t="shared" si="0"/>
        <v>2021</v>
      </c>
      <c r="O5" s="9">
        <f t="shared" si="0"/>
        <v>2022</v>
      </c>
      <c r="P5" s="9">
        <f t="shared" si="0"/>
        <v>2023</v>
      </c>
    </row>
    <row r="6" spans="1:16" ht="15" customHeight="1" x14ac:dyDescent="0.3">
      <c r="A6" s="11" t="s">
        <v>3</v>
      </c>
      <c r="B6" s="12">
        <v>13637</v>
      </c>
      <c r="C6" s="12">
        <v>11119</v>
      </c>
      <c r="D6" s="12">
        <v>12750</v>
      </c>
      <c r="E6" s="12">
        <v>12750</v>
      </c>
      <c r="F6" s="12">
        <v>14015</v>
      </c>
      <c r="G6" s="13">
        <v>8923</v>
      </c>
      <c r="H6" s="13">
        <v>8983</v>
      </c>
      <c r="I6" s="13">
        <v>7025</v>
      </c>
      <c r="J6" s="13">
        <v>7471</v>
      </c>
      <c r="K6" s="14">
        <v>8640</v>
      </c>
      <c r="L6" s="15">
        <f>(G6*100)/B6</f>
        <v>65.432279826941411</v>
      </c>
      <c r="M6" s="15">
        <f>(H6*100)/C6</f>
        <v>80.789639356057194</v>
      </c>
      <c r="N6" s="15">
        <f>(I6*100)/D6</f>
        <v>55.098039215686278</v>
      </c>
      <c r="O6" s="15">
        <f t="shared" ref="O6:P15" si="1">(J6*100)/E6</f>
        <v>58.596078431372547</v>
      </c>
      <c r="P6" s="16">
        <f t="shared" si="1"/>
        <v>61.648234034962542</v>
      </c>
    </row>
    <row r="7" spans="1:16" ht="15" customHeight="1" x14ac:dyDescent="0.3">
      <c r="A7" s="17" t="s">
        <v>32</v>
      </c>
      <c r="B7" s="18"/>
      <c r="C7" s="18"/>
      <c r="D7" s="18"/>
      <c r="E7" s="18"/>
      <c r="F7" s="18"/>
      <c r="G7" s="18"/>
      <c r="H7" s="18"/>
      <c r="I7" s="18"/>
      <c r="J7" s="18"/>
      <c r="K7" s="19"/>
      <c r="L7" s="20"/>
      <c r="M7" s="20"/>
      <c r="N7" s="20"/>
      <c r="O7" s="20"/>
      <c r="P7" s="21"/>
    </row>
    <row r="8" spans="1:16" ht="15" customHeight="1" x14ac:dyDescent="0.3">
      <c r="A8" s="11" t="s">
        <v>33</v>
      </c>
      <c r="B8" s="12">
        <v>8</v>
      </c>
      <c r="C8" s="12">
        <v>6</v>
      </c>
      <c r="D8" s="12">
        <v>14</v>
      </c>
      <c r="E8" s="12">
        <v>14</v>
      </c>
      <c r="F8" s="12">
        <v>9</v>
      </c>
      <c r="G8" s="12">
        <v>4</v>
      </c>
      <c r="H8" s="12">
        <v>8</v>
      </c>
      <c r="I8" s="12">
        <v>7</v>
      </c>
      <c r="J8" s="12">
        <v>13</v>
      </c>
      <c r="K8" s="14">
        <v>9</v>
      </c>
      <c r="L8" s="15">
        <f t="shared" ref="L8:L33" si="2">(G8*100)/B8</f>
        <v>50</v>
      </c>
      <c r="M8" s="15">
        <f t="shared" ref="M8:M33" si="3">(H8*100)/C8</f>
        <v>133.33333333333334</v>
      </c>
      <c r="N8" s="15">
        <f>(I8*100)/D8</f>
        <v>50</v>
      </c>
      <c r="O8" s="15">
        <f t="shared" si="1"/>
        <v>92.857142857142861</v>
      </c>
      <c r="P8" s="16">
        <f>(K8*100)/F8</f>
        <v>100</v>
      </c>
    </row>
    <row r="9" spans="1:16" ht="15" customHeight="1" x14ac:dyDescent="0.3">
      <c r="A9" s="22" t="s">
        <v>46</v>
      </c>
      <c r="B9" s="18">
        <v>1</v>
      </c>
      <c r="C9" s="18">
        <v>1</v>
      </c>
      <c r="D9" s="18">
        <v>3</v>
      </c>
      <c r="E9" s="18">
        <v>3</v>
      </c>
      <c r="F9" s="18">
        <v>0</v>
      </c>
      <c r="G9" s="18">
        <v>0</v>
      </c>
      <c r="H9" s="18">
        <v>1</v>
      </c>
      <c r="I9" s="18">
        <v>2</v>
      </c>
      <c r="J9" s="18">
        <v>3</v>
      </c>
      <c r="K9" s="18">
        <v>0</v>
      </c>
      <c r="L9" s="24">
        <f t="shared" si="2"/>
        <v>0</v>
      </c>
      <c r="M9" s="24">
        <f t="shared" si="3"/>
        <v>100</v>
      </c>
      <c r="N9" s="24">
        <f>(I9*100)/D9</f>
        <v>66.666666666666671</v>
      </c>
      <c r="O9" s="24">
        <f t="shared" si="1"/>
        <v>100</v>
      </c>
      <c r="P9" s="33" t="s">
        <v>59</v>
      </c>
    </row>
    <row r="10" spans="1:16" ht="15" customHeight="1" x14ac:dyDescent="0.3">
      <c r="A10" s="26" t="s">
        <v>61</v>
      </c>
      <c r="B10" s="27">
        <v>7</v>
      </c>
      <c r="C10" s="27">
        <v>2</v>
      </c>
      <c r="D10" s="27">
        <v>8</v>
      </c>
      <c r="E10" s="27">
        <v>8</v>
      </c>
      <c r="F10" s="27">
        <v>7</v>
      </c>
      <c r="G10" s="27">
        <v>4</v>
      </c>
      <c r="H10" s="27">
        <v>7</v>
      </c>
      <c r="I10" s="27">
        <v>2</v>
      </c>
      <c r="J10" s="27">
        <v>7</v>
      </c>
      <c r="K10" s="28">
        <v>7</v>
      </c>
      <c r="L10" s="29">
        <f t="shared" si="2"/>
        <v>57.142857142857146</v>
      </c>
      <c r="M10" s="29">
        <f t="shared" si="3"/>
        <v>350</v>
      </c>
      <c r="N10" s="29">
        <f>(I10*100)/D10</f>
        <v>25</v>
      </c>
      <c r="O10" s="29">
        <f t="shared" si="1"/>
        <v>87.5</v>
      </c>
      <c r="P10" s="30">
        <f t="shared" si="1"/>
        <v>100</v>
      </c>
    </row>
    <row r="11" spans="1:16" ht="15" customHeight="1" x14ac:dyDescent="0.3">
      <c r="A11" s="31" t="s">
        <v>62</v>
      </c>
      <c r="B11" s="18">
        <v>0</v>
      </c>
      <c r="C11" s="18">
        <v>3</v>
      </c>
      <c r="D11" s="18">
        <v>2</v>
      </c>
      <c r="E11" s="18">
        <v>2</v>
      </c>
      <c r="F11" s="18">
        <v>2</v>
      </c>
      <c r="G11" s="18">
        <v>0</v>
      </c>
      <c r="H11" s="18">
        <v>0</v>
      </c>
      <c r="I11" s="18">
        <v>3</v>
      </c>
      <c r="J11" s="18">
        <v>2</v>
      </c>
      <c r="K11" s="32">
        <v>2</v>
      </c>
      <c r="L11" s="23" t="s">
        <v>59</v>
      </c>
      <c r="M11" s="23">
        <f t="shared" si="3"/>
        <v>0</v>
      </c>
      <c r="N11" s="23">
        <f t="shared" ref="N11" si="4">(I11*100)/D11</f>
        <v>150</v>
      </c>
      <c r="O11" s="23">
        <f t="shared" si="1"/>
        <v>100</v>
      </c>
      <c r="P11" s="33">
        <f t="shared" si="1"/>
        <v>100</v>
      </c>
    </row>
    <row r="12" spans="1:16" ht="15" customHeight="1" x14ac:dyDescent="0.3">
      <c r="A12" s="11" t="s">
        <v>34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15"/>
      <c r="M12" s="15"/>
      <c r="N12" s="15"/>
      <c r="O12" s="15"/>
      <c r="P12" s="16"/>
    </row>
    <row r="13" spans="1:16" ht="15" customHeight="1" x14ac:dyDescent="0.3">
      <c r="A13" s="11" t="s">
        <v>35</v>
      </c>
      <c r="B13" s="12">
        <v>160</v>
      </c>
      <c r="C13" s="12">
        <v>244</v>
      </c>
      <c r="D13" s="12">
        <v>212</v>
      </c>
      <c r="E13" s="12">
        <v>212</v>
      </c>
      <c r="F13" s="12">
        <v>196</v>
      </c>
      <c r="G13" s="12">
        <v>132</v>
      </c>
      <c r="H13" s="12">
        <v>133</v>
      </c>
      <c r="I13" s="12">
        <v>187</v>
      </c>
      <c r="J13" s="12">
        <v>160</v>
      </c>
      <c r="K13" s="14">
        <v>156</v>
      </c>
      <c r="L13" s="15">
        <f t="shared" si="2"/>
        <v>82.5</v>
      </c>
      <c r="M13" s="15">
        <f t="shared" si="3"/>
        <v>54.508196721311478</v>
      </c>
      <c r="N13" s="15">
        <f>(I13*100)/D13</f>
        <v>88.20754716981132</v>
      </c>
      <c r="O13" s="15">
        <f t="shared" si="1"/>
        <v>75.471698113207552</v>
      </c>
      <c r="P13" s="16">
        <f t="shared" si="1"/>
        <v>79.591836734693871</v>
      </c>
    </row>
    <row r="14" spans="1:16" ht="15" customHeight="1" x14ac:dyDescent="0.3">
      <c r="A14" s="22" t="s">
        <v>72</v>
      </c>
      <c r="B14" s="18">
        <v>22</v>
      </c>
      <c r="C14" s="18">
        <v>17</v>
      </c>
      <c r="D14" s="18">
        <v>18</v>
      </c>
      <c r="E14" s="18">
        <v>18</v>
      </c>
      <c r="F14" s="18">
        <v>22</v>
      </c>
      <c r="G14" s="18">
        <v>11</v>
      </c>
      <c r="H14" s="18">
        <v>18</v>
      </c>
      <c r="I14" s="18">
        <v>14</v>
      </c>
      <c r="J14" s="18">
        <v>15</v>
      </c>
      <c r="K14" s="32">
        <v>13</v>
      </c>
      <c r="L14" s="24">
        <f t="shared" si="2"/>
        <v>50</v>
      </c>
      <c r="M14" s="24">
        <f t="shared" si="3"/>
        <v>105.88235294117646</v>
      </c>
      <c r="N14" s="24">
        <f>(I14*100)/D14</f>
        <v>77.777777777777771</v>
      </c>
      <c r="O14" s="24">
        <f t="shared" si="1"/>
        <v>83.333333333333329</v>
      </c>
      <c r="P14" s="25">
        <f t="shared" si="1"/>
        <v>59.090909090909093</v>
      </c>
    </row>
    <row r="15" spans="1:16" ht="15" customHeight="1" x14ac:dyDescent="0.3">
      <c r="A15" s="26" t="s">
        <v>63</v>
      </c>
      <c r="B15" s="27">
        <v>15</v>
      </c>
      <c r="C15" s="27">
        <v>14</v>
      </c>
      <c r="D15" s="27">
        <v>16</v>
      </c>
      <c r="E15" s="27">
        <v>16</v>
      </c>
      <c r="F15" s="27">
        <v>10</v>
      </c>
      <c r="G15" s="27">
        <v>10</v>
      </c>
      <c r="H15" s="27">
        <v>13</v>
      </c>
      <c r="I15" s="27">
        <v>10</v>
      </c>
      <c r="J15" s="27">
        <v>11</v>
      </c>
      <c r="K15" s="28">
        <v>6</v>
      </c>
      <c r="L15" s="29">
        <f t="shared" si="2"/>
        <v>66.666666666666671</v>
      </c>
      <c r="M15" s="29">
        <f t="shared" si="3"/>
        <v>92.857142857142861</v>
      </c>
      <c r="N15" s="29">
        <f>(I15*100)/D15</f>
        <v>62.5</v>
      </c>
      <c r="O15" s="29">
        <f t="shared" si="1"/>
        <v>68.75</v>
      </c>
      <c r="P15" s="30">
        <f t="shared" si="1"/>
        <v>60</v>
      </c>
    </row>
    <row r="16" spans="1:16" ht="15" customHeight="1" x14ac:dyDescent="0.3">
      <c r="A16" s="31" t="s">
        <v>64</v>
      </c>
      <c r="B16" s="18">
        <v>24</v>
      </c>
      <c r="C16" s="18">
        <v>31</v>
      </c>
      <c r="D16" s="18">
        <v>16</v>
      </c>
      <c r="E16" s="18">
        <v>16</v>
      </c>
      <c r="F16" s="18">
        <v>10</v>
      </c>
      <c r="G16" s="18">
        <v>27</v>
      </c>
      <c r="H16" s="18">
        <v>21</v>
      </c>
      <c r="I16" s="18">
        <v>18</v>
      </c>
      <c r="J16" s="18">
        <v>13</v>
      </c>
      <c r="K16" s="32">
        <v>7</v>
      </c>
      <c r="L16" s="24">
        <f t="shared" ref="L16:P18" si="5">(G16*100)/B16</f>
        <v>112.5</v>
      </c>
      <c r="M16" s="24">
        <f t="shared" si="5"/>
        <v>67.741935483870961</v>
      </c>
      <c r="N16" s="24">
        <f t="shared" si="5"/>
        <v>112.5</v>
      </c>
      <c r="O16" s="24">
        <f t="shared" si="5"/>
        <v>81.25</v>
      </c>
      <c r="P16" s="25">
        <f t="shared" si="5"/>
        <v>70</v>
      </c>
    </row>
    <row r="17" spans="1:16" ht="27" customHeight="1" x14ac:dyDescent="0.3">
      <c r="A17" s="34" t="s">
        <v>57</v>
      </c>
      <c r="B17" s="12">
        <v>1507</v>
      </c>
      <c r="C17" s="12">
        <v>1387</v>
      </c>
      <c r="D17" s="12">
        <v>1676</v>
      </c>
      <c r="E17" s="12">
        <v>1676</v>
      </c>
      <c r="F17" s="12">
        <v>2006</v>
      </c>
      <c r="G17" s="12">
        <v>1316</v>
      </c>
      <c r="H17" s="12">
        <v>1338</v>
      </c>
      <c r="I17" s="12">
        <v>1186</v>
      </c>
      <c r="J17" s="12">
        <v>1408</v>
      </c>
      <c r="K17" s="14">
        <v>1708</v>
      </c>
      <c r="L17" s="15">
        <f t="shared" si="5"/>
        <v>87.32581287325813</v>
      </c>
      <c r="M17" s="15">
        <f t="shared" si="5"/>
        <v>96.46719538572458</v>
      </c>
      <c r="N17" s="15">
        <f t="shared" si="5"/>
        <v>70.76372315035799</v>
      </c>
      <c r="O17" s="15">
        <f t="shared" si="5"/>
        <v>84.009546539379471</v>
      </c>
      <c r="P17" s="16">
        <f t="shared" si="5"/>
        <v>85.144566301096717</v>
      </c>
    </row>
    <row r="18" spans="1:16" ht="15" customHeight="1" x14ac:dyDescent="0.3">
      <c r="A18" s="22" t="s">
        <v>52</v>
      </c>
      <c r="B18" s="18">
        <v>59</v>
      </c>
      <c r="C18" s="18">
        <v>52</v>
      </c>
      <c r="D18" s="18">
        <v>89</v>
      </c>
      <c r="E18" s="18">
        <v>89</v>
      </c>
      <c r="F18" s="18">
        <v>108</v>
      </c>
      <c r="G18" s="18">
        <v>44</v>
      </c>
      <c r="H18" s="18">
        <v>52</v>
      </c>
      <c r="I18" s="18">
        <v>35</v>
      </c>
      <c r="J18" s="18">
        <v>65</v>
      </c>
      <c r="K18" s="18">
        <v>84</v>
      </c>
      <c r="L18" s="24">
        <f t="shared" si="5"/>
        <v>74.576271186440678</v>
      </c>
      <c r="M18" s="24">
        <f t="shared" si="5"/>
        <v>100</v>
      </c>
      <c r="N18" s="24">
        <f t="shared" si="5"/>
        <v>39.325842696629216</v>
      </c>
      <c r="O18" s="24">
        <f t="shared" si="5"/>
        <v>73.033707865168537</v>
      </c>
      <c r="P18" s="25">
        <f t="shared" si="5"/>
        <v>77.777777777777771</v>
      </c>
    </row>
    <row r="19" spans="1:16" ht="15" customHeight="1" x14ac:dyDescent="0.3">
      <c r="A19" s="26" t="s">
        <v>65</v>
      </c>
      <c r="B19" s="27">
        <v>1105</v>
      </c>
      <c r="C19" s="27">
        <v>988</v>
      </c>
      <c r="D19" s="27">
        <v>1173</v>
      </c>
      <c r="E19" s="27">
        <v>1173</v>
      </c>
      <c r="F19" s="27">
        <v>1409</v>
      </c>
      <c r="G19" s="27">
        <v>1009</v>
      </c>
      <c r="H19" s="27">
        <v>973</v>
      </c>
      <c r="I19" s="27">
        <v>842</v>
      </c>
      <c r="J19" s="27">
        <v>974</v>
      </c>
      <c r="K19" s="28">
        <v>1191</v>
      </c>
      <c r="L19" s="29">
        <f t="shared" si="2"/>
        <v>91.312217194570138</v>
      </c>
      <c r="M19" s="29">
        <f t="shared" si="3"/>
        <v>98.481781376518214</v>
      </c>
      <c r="N19" s="29">
        <f>(I19*100)/D19</f>
        <v>71.781756180733169</v>
      </c>
      <c r="O19" s="29">
        <f t="shared" ref="O19:O33" si="6">(J19*100)/E19</f>
        <v>83.034953111679457</v>
      </c>
      <c r="P19" s="30">
        <f t="shared" ref="P19:P33" si="7">(K19*100)/F19</f>
        <v>84.528034066713985</v>
      </c>
    </row>
    <row r="20" spans="1:16" ht="15" customHeight="1" x14ac:dyDescent="0.3">
      <c r="A20" s="31" t="s">
        <v>66</v>
      </c>
      <c r="B20" s="18">
        <v>343</v>
      </c>
      <c r="C20" s="18">
        <v>347</v>
      </c>
      <c r="D20" s="18">
        <v>414</v>
      </c>
      <c r="E20" s="18">
        <v>414</v>
      </c>
      <c r="F20" s="18">
        <v>489</v>
      </c>
      <c r="G20" s="18">
        <v>263</v>
      </c>
      <c r="H20" s="18">
        <v>313</v>
      </c>
      <c r="I20" s="18">
        <v>309</v>
      </c>
      <c r="J20" s="18">
        <v>369</v>
      </c>
      <c r="K20" s="18">
        <v>433</v>
      </c>
      <c r="L20" s="24">
        <f>(G20*100)/B20</f>
        <v>76.67638483965014</v>
      </c>
      <c r="M20" s="24">
        <f>(H20*100)/C20</f>
        <v>90.201729106628235</v>
      </c>
      <c r="N20" s="24">
        <f>(I20*100)/D20</f>
        <v>74.637681159420296</v>
      </c>
      <c r="O20" s="24">
        <f>(J20*100)/E20</f>
        <v>89.130434782608702</v>
      </c>
      <c r="P20" s="25">
        <f>(K20*100)/F20</f>
        <v>88.548057259713701</v>
      </c>
    </row>
    <row r="21" spans="1:16" ht="15" customHeight="1" x14ac:dyDescent="0.3">
      <c r="A21" s="11" t="s">
        <v>36</v>
      </c>
      <c r="B21" s="12">
        <v>4268</v>
      </c>
      <c r="C21" s="12">
        <v>3495</v>
      </c>
      <c r="D21" s="12">
        <v>4879</v>
      </c>
      <c r="E21" s="12">
        <v>4879</v>
      </c>
      <c r="F21" s="12">
        <v>5649</v>
      </c>
      <c r="G21" s="13">
        <v>1661</v>
      </c>
      <c r="H21" s="13">
        <v>1719</v>
      </c>
      <c r="I21" s="13">
        <v>1367</v>
      </c>
      <c r="J21" s="13">
        <v>2159</v>
      </c>
      <c r="K21" s="14">
        <v>2553</v>
      </c>
      <c r="L21" s="15">
        <f t="shared" si="2"/>
        <v>38.917525773195877</v>
      </c>
      <c r="M21" s="15">
        <f t="shared" si="3"/>
        <v>49.184549356223179</v>
      </c>
      <c r="N21" s="15">
        <f>(I21*100)/D21</f>
        <v>28.018036482885837</v>
      </c>
      <c r="O21" s="15">
        <f t="shared" si="6"/>
        <v>44.250871080139376</v>
      </c>
      <c r="P21" s="16">
        <f t="shared" si="7"/>
        <v>45.19383961763144</v>
      </c>
    </row>
    <row r="22" spans="1:16" ht="15" customHeight="1" x14ac:dyDescent="0.3">
      <c r="A22" s="22" t="s">
        <v>47</v>
      </c>
      <c r="B22" s="18">
        <v>167</v>
      </c>
      <c r="C22" s="18">
        <v>110</v>
      </c>
      <c r="D22" s="18">
        <v>189</v>
      </c>
      <c r="E22" s="18">
        <v>189</v>
      </c>
      <c r="F22" s="18">
        <v>202</v>
      </c>
      <c r="G22" s="18">
        <v>43</v>
      </c>
      <c r="H22" s="18">
        <v>61</v>
      </c>
      <c r="I22" s="18">
        <v>44</v>
      </c>
      <c r="J22" s="18">
        <v>61</v>
      </c>
      <c r="K22" s="18">
        <v>54</v>
      </c>
      <c r="L22" s="24">
        <f t="shared" si="2"/>
        <v>25.748502994011975</v>
      </c>
      <c r="M22" s="24">
        <f t="shared" si="3"/>
        <v>55.454545454545453</v>
      </c>
      <c r="N22" s="24">
        <f>(I22*100)/D22</f>
        <v>23.280423280423282</v>
      </c>
      <c r="O22" s="24">
        <f t="shared" si="6"/>
        <v>32.275132275132272</v>
      </c>
      <c r="P22" s="25">
        <f t="shared" si="7"/>
        <v>26.732673267326732</v>
      </c>
    </row>
    <row r="23" spans="1:16" ht="15" customHeight="1" x14ac:dyDescent="0.3">
      <c r="A23" s="26" t="s">
        <v>85</v>
      </c>
      <c r="B23" s="27">
        <v>310</v>
      </c>
      <c r="C23" s="27">
        <v>212</v>
      </c>
      <c r="D23" s="27">
        <v>440</v>
      </c>
      <c r="E23" s="27">
        <v>440</v>
      </c>
      <c r="F23" s="27">
        <v>362</v>
      </c>
      <c r="G23" s="27">
        <v>29</v>
      </c>
      <c r="H23" s="27">
        <v>44</v>
      </c>
      <c r="I23" s="27">
        <v>29</v>
      </c>
      <c r="J23" s="27">
        <v>73</v>
      </c>
      <c r="K23" s="28">
        <v>47</v>
      </c>
      <c r="L23" s="29">
        <f t="shared" si="2"/>
        <v>9.3548387096774199</v>
      </c>
      <c r="M23" s="29">
        <f t="shared" si="3"/>
        <v>20.754716981132077</v>
      </c>
      <c r="N23" s="29">
        <f>(I23*100)/D23</f>
        <v>6.5909090909090908</v>
      </c>
      <c r="O23" s="29">
        <f t="shared" si="6"/>
        <v>16.59090909090909</v>
      </c>
      <c r="P23" s="30">
        <f t="shared" si="7"/>
        <v>12.983425414364641</v>
      </c>
    </row>
    <row r="24" spans="1:16" ht="15" customHeight="1" x14ac:dyDescent="0.3">
      <c r="A24" s="31" t="s">
        <v>67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24"/>
      <c r="M24" s="24"/>
      <c r="N24" s="24"/>
      <c r="O24" s="24"/>
      <c r="P24" s="25"/>
    </row>
    <row r="25" spans="1:16" ht="15" customHeight="1" x14ac:dyDescent="0.3">
      <c r="A25" s="31" t="s">
        <v>53</v>
      </c>
      <c r="B25" s="18">
        <v>1403</v>
      </c>
      <c r="C25" s="18">
        <v>1089</v>
      </c>
      <c r="D25" s="18">
        <v>1829</v>
      </c>
      <c r="E25" s="18">
        <v>1829</v>
      </c>
      <c r="F25" s="18">
        <v>2137</v>
      </c>
      <c r="G25" s="35">
        <v>1193</v>
      </c>
      <c r="H25" s="35">
        <v>1258</v>
      </c>
      <c r="I25" s="35">
        <v>974</v>
      </c>
      <c r="J25" s="35">
        <v>1695</v>
      </c>
      <c r="K25" s="35">
        <v>2006</v>
      </c>
      <c r="L25" s="24">
        <f t="shared" si="2"/>
        <v>85.032074126870995</v>
      </c>
      <c r="M25" s="24">
        <f t="shared" si="3"/>
        <v>115.5188246097337</v>
      </c>
      <c r="N25" s="24">
        <f t="shared" ref="N25:N33" si="8">(I25*100)/D25</f>
        <v>53.253143794423181</v>
      </c>
      <c r="O25" s="24">
        <f t="shared" si="6"/>
        <v>92.673592126845264</v>
      </c>
      <c r="P25" s="25">
        <f t="shared" si="7"/>
        <v>93.869911090313522</v>
      </c>
    </row>
    <row r="26" spans="1:16" ht="15" customHeight="1" x14ac:dyDescent="0.3">
      <c r="A26" s="26" t="s">
        <v>68</v>
      </c>
      <c r="B26" s="27">
        <v>941</v>
      </c>
      <c r="C26" s="27">
        <v>678</v>
      </c>
      <c r="D26" s="27">
        <v>715</v>
      </c>
      <c r="E26" s="27">
        <v>715</v>
      </c>
      <c r="F26" s="27">
        <v>838</v>
      </c>
      <c r="G26" s="27">
        <v>59</v>
      </c>
      <c r="H26" s="27">
        <v>75</v>
      </c>
      <c r="I26" s="27">
        <v>44</v>
      </c>
      <c r="J26" s="27">
        <v>48</v>
      </c>
      <c r="K26" s="28">
        <v>43</v>
      </c>
      <c r="L26" s="29">
        <f t="shared" si="2"/>
        <v>6.2699256110520727</v>
      </c>
      <c r="M26" s="29">
        <f t="shared" si="3"/>
        <v>11.061946902654867</v>
      </c>
      <c r="N26" s="29">
        <f t="shared" si="8"/>
        <v>6.1538461538461542</v>
      </c>
      <c r="O26" s="29">
        <f t="shared" si="6"/>
        <v>6.7132867132867133</v>
      </c>
      <c r="P26" s="30">
        <f t="shared" si="7"/>
        <v>5.1312649164677806</v>
      </c>
    </row>
    <row r="27" spans="1:16" ht="15" customHeight="1" x14ac:dyDescent="0.3">
      <c r="A27" s="31" t="s">
        <v>69</v>
      </c>
      <c r="B27" s="18">
        <v>13</v>
      </c>
      <c r="C27" s="18">
        <v>14</v>
      </c>
      <c r="D27" s="18">
        <v>10</v>
      </c>
      <c r="E27" s="18">
        <v>10</v>
      </c>
      <c r="F27" s="18">
        <v>17</v>
      </c>
      <c r="G27" s="18">
        <v>9</v>
      </c>
      <c r="H27" s="18">
        <v>4</v>
      </c>
      <c r="I27" s="18">
        <v>7</v>
      </c>
      <c r="J27" s="18">
        <v>5</v>
      </c>
      <c r="K27" s="18">
        <v>5</v>
      </c>
      <c r="L27" s="24">
        <f t="shared" si="2"/>
        <v>69.230769230769226</v>
      </c>
      <c r="M27" s="24">
        <f t="shared" si="3"/>
        <v>28.571428571428573</v>
      </c>
      <c r="N27" s="24">
        <f t="shared" si="8"/>
        <v>70</v>
      </c>
      <c r="O27" s="24">
        <f t="shared" si="6"/>
        <v>50</v>
      </c>
      <c r="P27" s="25">
        <f t="shared" si="7"/>
        <v>29.411764705882351</v>
      </c>
    </row>
    <row r="28" spans="1:16" ht="15" customHeight="1" x14ac:dyDescent="0.3">
      <c r="A28" s="11" t="s">
        <v>37</v>
      </c>
      <c r="B28" s="12">
        <v>2692</v>
      </c>
      <c r="C28" s="12">
        <v>2078</v>
      </c>
      <c r="D28" s="12">
        <v>2235</v>
      </c>
      <c r="E28" s="12">
        <v>2235</v>
      </c>
      <c r="F28" s="12">
        <v>2280</v>
      </c>
      <c r="G28" s="13">
        <v>1896</v>
      </c>
      <c r="H28" s="13">
        <v>2055</v>
      </c>
      <c r="I28" s="13">
        <v>1434</v>
      </c>
      <c r="J28" s="13">
        <v>1273</v>
      </c>
      <c r="K28" s="14">
        <v>1486</v>
      </c>
      <c r="L28" s="15">
        <f t="shared" si="2"/>
        <v>70.43090638930164</v>
      </c>
      <c r="M28" s="15">
        <f t="shared" si="3"/>
        <v>98.893166506256009</v>
      </c>
      <c r="N28" s="15">
        <f t="shared" si="8"/>
        <v>64.161073825503351</v>
      </c>
      <c r="O28" s="15">
        <f t="shared" si="6"/>
        <v>56.957494407158833</v>
      </c>
      <c r="P28" s="16">
        <f t="shared" si="7"/>
        <v>65.175438596491233</v>
      </c>
    </row>
    <row r="29" spans="1:16" ht="15" customHeight="1" x14ac:dyDescent="0.3">
      <c r="A29" s="22" t="s">
        <v>48</v>
      </c>
      <c r="B29" s="18">
        <v>2102</v>
      </c>
      <c r="C29" s="18">
        <v>1585</v>
      </c>
      <c r="D29" s="18">
        <v>1689</v>
      </c>
      <c r="E29" s="18">
        <v>1689</v>
      </c>
      <c r="F29" s="18">
        <v>1785</v>
      </c>
      <c r="G29" s="35">
        <v>1552</v>
      </c>
      <c r="H29" s="35">
        <v>1731</v>
      </c>
      <c r="I29" s="35">
        <v>1143</v>
      </c>
      <c r="J29" s="35">
        <v>989</v>
      </c>
      <c r="K29" s="35">
        <v>1244</v>
      </c>
      <c r="L29" s="24">
        <f t="shared" si="2"/>
        <v>73.834443387250232</v>
      </c>
      <c r="M29" s="24">
        <f t="shared" si="3"/>
        <v>109.21135646687698</v>
      </c>
      <c r="N29" s="24">
        <f t="shared" si="8"/>
        <v>67.673179396092365</v>
      </c>
      <c r="O29" s="24">
        <f t="shared" si="6"/>
        <v>58.555358200118413</v>
      </c>
      <c r="P29" s="25">
        <f t="shared" si="7"/>
        <v>69.691876750700274</v>
      </c>
    </row>
    <row r="30" spans="1:16" ht="15" customHeight="1" x14ac:dyDescent="0.3">
      <c r="A30" s="11" t="s">
        <v>38</v>
      </c>
      <c r="B30" s="12">
        <v>1287</v>
      </c>
      <c r="C30" s="12">
        <v>1127</v>
      </c>
      <c r="D30" s="12">
        <v>1213</v>
      </c>
      <c r="E30" s="12">
        <v>1213</v>
      </c>
      <c r="F30" s="12">
        <v>1079</v>
      </c>
      <c r="G30" s="12">
        <v>232</v>
      </c>
      <c r="H30" s="12">
        <v>294</v>
      </c>
      <c r="I30" s="12">
        <v>268</v>
      </c>
      <c r="J30" s="12">
        <v>201</v>
      </c>
      <c r="K30" s="14">
        <v>221</v>
      </c>
      <c r="L30" s="15">
        <f t="shared" si="2"/>
        <v>18.026418026418025</v>
      </c>
      <c r="M30" s="15">
        <f t="shared" si="3"/>
        <v>26.086956521739129</v>
      </c>
      <c r="N30" s="15">
        <f t="shared" si="8"/>
        <v>22.093981863149217</v>
      </c>
      <c r="O30" s="15">
        <f t="shared" si="6"/>
        <v>16.570486397361911</v>
      </c>
      <c r="P30" s="16">
        <f t="shared" si="7"/>
        <v>20.481927710843372</v>
      </c>
    </row>
    <row r="31" spans="1:16" ht="15" customHeight="1" x14ac:dyDescent="0.3">
      <c r="A31" s="22" t="s">
        <v>49</v>
      </c>
      <c r="B31" s="18">
        <v>576</v>
      </c>
      <c r="C31" s="18">
        <v>387</v>
      </c>
      <c r="D31" s="18">
        <v>447</v>
      </c>
      <c r="E31" s="18">
        <v>447</v>
      </c>
      <c r="F31" s="18">
        <v>356</v>
      </c>
      <c r="G31" s="18">
        <v>70</v>
      </c>
      <c r="H31" s="18">
        <v>123</v>
      </c>
      <c r="I31" s="18">
        <v>93</v>
      </c>
      <c r="J31" s="18">
        <v>56</v>
      </c>
      <c r="K31" s="18">
        <v>51</v>
      </c>
      <c r="L31" s="24">
        <f t="shared" si="2"/>
        <v>12.152777777777779</v>
      </c>
      <c r="M31" s="24">
        <f t="shared" si="3"/>
        <v>31.782945736434108</v>
      </c>
      <c r="N31" s="24">
        <f t="shared" si="8"/>
        <v>20.80536912751678</v>
      </c>
      <c r="O31" s="24">
        <f t="shared" si="6"/>
        <v>12.527964205816556</v>
      </c>
      <c r="P31" s="25">
        <f t="shared" si="7"/>
        <v>14.325842696629213</v>
      </c>
    </row>
    <row r="32" spans="1:16" ht="15" customHeight="1" x14ac:dyDescent="0.3">
      <c r="A32" s="11" t="s">
        <v>86</v>
      </c>
      <c r="B32" s="12">
        <v>1212</v>
      </c>
      <c r="C32" s="12">
        <v>931</v>
      </c>
      <c r="D32" s="12">
        <v>718</v>
      </c>
      <c r="E32" s="12">
        <v>718</v>
      </c>
      <c r="F32" s="12">
        <v>796</v>
      </c>
      <c r="G32" s="12">
        <v>1135</v>
      </c>
      <c r="H32" s="12">
        <v>1148</v>
      </c>
      <c r="I32" s="12">
        <v>892</v>
      </c>
      <c r="J32" s="12">
        <v>649</v>
      </c>
      <c r="K32" s="14">
        <v>753</v>
      </c>
      <c r="L32" s="15">
        <f t="shared" si="2"/>
        <v>93.646864686468646</v>
      </c>
      <c r="M32" s="15">
        <f t="shared" si="3"/>
        <v>123.30827067669173</v>
      </c>
      <c r="N32" s="15">
        <f t="shared" si="8"/>
        <v>124.23398328690807</v>
      </c>
      <c r="O32" s="15">
        <f t="shared" si="6"/>
        <v>90.389972144846794</v>
      </c>
      <c r="P32" s="16">
        <f t="shared" si="7"/>
        <v>94.597989949748737</v>
      </c>
    </row>
    <row r="33" spans="1:16" ht="15" customHeight="1" thickBot="1" x14ac:dyDescent="0.35">
      <c r="A33" s="36" t="s">
        <v>39</v>
      </c>
      <c r="B33" s="37">
        <v>66</v>
      </c>
      <c r="C33" s="37">
        <v>37</v>
      </c>
      <c r="D33" s="37">
        <v>31</v>
      </c>
      <c r="E33" s="37">
        <v>31</v>
      </c>
      <c r="F33" s="37">
        <v>47</v>
      </c>
      <c r="G33" s="37">
        <v>27</v>
      </c>
      <c r="H33" s="37">
        <v>44</v>
      </c>
      <c r="I33" s="37">
        <v>19</v>
      </c>
      <c r="J33" s="37">
        <v>17</v>
      </c>
      <c r="K33" s="38">
        <v>30</v>
      </c>
      <c r="L33" s="39">
        <f t="shared" si="2"/>
        <v>40.909090909090907</v>
      </c>
      <c r="M33" s="39">
        <f t="shared" si="3"/>
        <v>118.91891891891892</v>
      </c>
      <c r="N33" s="39">
        <f t="shared" si="8"/>
        <v>61.29032258064516</v>
      </c>
      <c r="O33" s="39">
        <f t="shared" si="6"/>
        <v>54.838709677419352</v>
      </c>
      <c r="P33" s="40">
        <f t="shared" si="7"/>
        <v>63.829787234042556</v>
      </c>
    </row>
    <row r="34" spans="1:16" ht="15" customHeight="1" x14ac:dyDescent="0.3">
      <c r="A34" s="41" t="s">
        <v>95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3"/>
      <c r="M34" s="43"/>
      <c r="N34" s="43"/>
      <c r="O34" s="43"/>
      <c r="P34" s="44"/>
    </row>
    <row r="35" spans="1:16" ht="15" customHeight="1" x14ac:dyDescent="0.3">
      <c r="A35" s="45" t="s">
        <v>51</v>
      </c>
    </row>
  </sheetData>
  <mergeCells count="3">
    <mergeCell ref="B4:F4"/>
    <mergeCell ref="G4:K4"/>
    <mergeCell ref="L4:P4"/>
  </mergeCells>
  <phoneticPr fontId="0" type="noConversion"/>
  <printOptions horizontalCentered="1"/>
  <pageMargins left="0.62992125984251968" right="0.62992125984251968" top="0.78740157480314965" bottom="0.39370078740157483" header="0.39370078740157483" footer="0.39370078740157483"/>
  <pageSetup paperSize="9" orientation="landscape" r:id="rId1"/>
  <headerFooter scaleWithDoc="0">
    <oddHeader>&amp;L&amp;"Noto Sans,Standard"Statistisches Jahrbuch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2"/>
  <sheetViews>
    <sheetView showGridLines="0" view="pageBreakPreview" zoomScaleNormal="100" zoomScaleSheetLayoutView="100" workbookViewId="0">
      <selection activeCell="C43" sqref="C43"/>
    </sheetView>
  </sheetViews>
  <sheetFormatPr baseColWidth="10" defaultRowHeight="14.25" x14ac:dyDescent="0.3"/>
  <cols>
    <col min="1" max="1" width="29.42578125" style="7" customWidth="1"/>
    <col min="2" max="21" width="5.85546875" style="7" customWidth="1"/>
    <col min="22" max="16384" width="11.42578125" style="7"/>
  </cols>
  <sheetData>
    <row r="1" spans="1:21" s="66" customFormat="1" ht="18.95" customHeight="1" x14ac:dyDescent="0.2">
      <c r="A1" s="82" t="s">
        <v>40</v>
      </c>
      <c r="B1" s="46"/>
      <c r="C1" s="46"/>
      <c r="D1" s="46"/>
      <c r="E1" s="46"/>
      <c r="F1" s="46"/>
      <c r="G1" s="46"/>
      <c r="H1" s="46"/>
      <c r="I1" s="46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s="66" customFormat="1" ht="18.95" customHeight="1" x14ac:dyDescent="0.2">
      <c r="A2" s="1" t="s">
        <v>93</v>
      </c>
      <c r="B2" s="46"/>
      <c r="C2" s="46"/>
      <c r="D2" s="46"/>
      <c r="E2" s="46"/>
      <c r="F2" s="46"/>
      <c r="G2" s="46"/>
      <c r="H2" s="46"/>
      <c r="I2" s="46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15" customHeight="1" thickBot="1" x14ac:dyDescent="0.4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15" customHeight="1" thickBot="1" x14ac:dyDescent="0.35">
      <c r="A4" s="67" t="s">
        <v>4</v>
      </c>
      <c r="B4" s="68">
        <v>2004</v>
      </c>
      <c r="C4" s="68">
        <v>2005</v>
      </c>
      <c r="D4" s="68">
        <v>2006</v>
      </c>
      <c r="E4" s="68">
        <v>2007</v>
      </c>
      <c r="F4" s="68">
        <v>2008</v>
      </c>
      <c r="G4" s="68">
        <v>2009</v>
      </c>
      <c r="H4" s="68">
        <v>2010</v>
      </c>
      <c r="I4" s="68">
        <v>2011</v>
      </c>
      <c r="J4" s="68">
        <v>2012</v>
      </c>
      <c r="K4" s="68">
        <v>2013</v>
      </c>
      <c r="L4" s="68">
        <v>2014</v>
      </c>
      <c r="M4" s="68">
        <v>2015</v>
      </c>
      <c r="N4" s="68">
        <v>2016</v>
      </c>
      <c r="O4" s="68">
        <v>2017</v>
      </c>
      <c r="P4" s="68">
        <v>2018</v>
      </c>
      <c r="Q4" s="68">
        <v>2019</v>
      </c>
      <c r="R4" s="68">
        <v>2020</v>
      </c>
      <c r="S4" s="68">
        <v>2021</v>
      </c>
      <c r="T4" s="68">
        <v>2022</v>
      </c>
      <c r="U4" s="68">
        <v>2023</v>
      </c>
    </row>
    <row r="5" spans="1:21" ht="15" customHeight="1" x14ac:dyDescent="0.3">
      <c r="A5" s="69" t="s">
        <v>5</v>
      </c>
      <c r="B5" s="70">
        <v>3051</v>
      </c>
      <c r="C5" s="70">
        <v>2758</v>
      </c>
      <c r="D5" s="70">
        <v>2903</v>
      </c>
      <c r="E5" s="70">
        <v>2517</v>
      </c>
      <c r="F5" s="70">
        <v>2752</v>
      </c>
      <c r="G5" s="70">
        <v>2630</v>
      </c>
      <c r="H5" s="70">
        <v>2748</v>
      </c>
      <c r="I5" s="70">
        <v>2782</v>
      </c>
      <c r="J5" s="70">
        <v>3022</v>
      </c>
      <c r="K5" s="70">
        <v>3573</v>
      </c>
      <c r="L5" s="70">
        <v>2881</v>
      </c>
      <c r="M5" s="70">
        <v>3062</v>
      </c>
      <c r="N5" s="70">
        <v>3361</v>
      </c>
      <c r="O5" s="70">
        <v>3269</v>
      </c>
      <c r="P5" s="70">
        <v>3266</v>
      </c>
      <c r="Q5" s="70">
        <v>2968</v>
      </c>
      <c r="R5" s="70">
        <v>2219</v>
      </c>
      <c r="S5" s="70">
        <v>2336</v>
      </c>
      <c r="T5" s="70">
        <v>2879</v>
      </c>
      <c r="U5" s="70">
        <v>2696</v>
      </c>
    </row>
    <row r="6" spans="1:21" ht="15" customHeight="1" x14ac:dyDescent="0.3">
      <c r="A6" s="52" t="s">
        <v>13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52"/>
      <c r="T6" s="52"/>
      <c r="U6" s="52"/>
    </row>
    <row r="7" spans="1:21" ht="15" customHeight="1" x14ac:dyDescent="0.3">
      <c r="A7" s="69" t="s">
        <v>6</v>
      </c>
      <c r="B7" s="70">
        <v>882</v>
      </c>
      <c r="C7" s="70">
        <v>801</v>
      </c>
      <c r="D7" s="70">
        <v>672</v>
      </c>
      <c r="E7" s="70">
        <v>555</v>
      </c>
      <c r="F7" s="70">
        <v>574</v>
      </c>
      <c r="G7" s="70">
        <v>756</v>
      </c>
      <c r="H7" s="70">
        <v>834</v>
      </c>
      <c r="I7" s="70">
        <v>962</v>
      </c>
      <c r="J7" s="70">
        <v>991</v>
      </c>
      <c r="K7" s="70">
        <v>1019</v>
      </c>
      <c r="L7" s="70">
        <v>1023</v>
      </c>
      <c r="M7" s="70">
        <v>1004</v>
      </c>
      <c r="N7" s="70">
        <v>1138</v>
      </c>
      <c r="O7" s="70">
        <v>1023</v>
      </c>
      <c r="P7" s="70">
        <v>1030</v>
      </c>
      <c r="Q7" s="70">
        <v>1021</v>
      </c>
      <c r="R7" s="70">
        <v>824</v>
      </c>
      <c r="S7" s="70">
        <v>975</v>
      </c>
      <c r="T7" s="70">
        <v>1121</v>
      </c>
      <c r="U7" s="70">
        <v>1230</v>
      </c>
    </row>
    <row r="8" spans="1:21" ht="15" customHeight="1" x14ac:dyDescent="0.3">
      <c r="A8" s="52" t="s">
        <v>7</v>
      </c>
      <c r="B8" s="72"/>
      <c r="C8" s="72"/>
      <c r="D8" s="72"/>
      <c r="E8" s="72"/>
      <c r="F8" s="72"/>
      <c r="G8" s="72"/>
      <c r="H8" s="72"/>
      <c r="I8" s="72"/>
      <c r="J8" s="72"/>
      <c r="K8" s="71"/>
      <c r="L8" s="71"/>
      <c r="M8" s="71"/>
      <c r="N8" s="71"/>
      <c r="O8" s="71"/>
      <c r="P8" s="71"/>
      <c r="Q8" s="71"/>
      <c r="R8" s="71"/>
      <c r="S8" s="52"/>
      <c r="T8" s="52"/>
      <c r="U8" s="52"/>
    </row>
    <row r="9" spans="1:21" ht="15" customHeight="1" x14ac:dyDescent="0.3">
      <c r="A9" s="73" t="s">
        <v>27</v>
      </c>
      <c r="B9" s="70">
        <v>505</v>
      </c>
      <c r="C9" s="70">
        <v>501</v>
      </c>
      <c r="D9" s="70">
        <v>399</v>
      </c>
      <c r="E9" s="70">
        <v>382</v>
      </c>
      <c r="F9" s="70">
        <v>382</v>
      </c>
      <c r="G9" s="70">
        <v>633</v>
      </c>
      <c r="H9" s="70">
        <v>684</v>
      </c>
      <c r="I9" s="70">
        <v>769</v>
      </c>
      <c r="J9" s="70">
        <v>815</v>
      </c>
      <c r="K9" s="70">
        <v>861</v>
      </c>
      <c r="L9" s="70">
        <v>879</v>
      </c>
      <c r="M9" s="70">
        <v>804</v>
      </c>
      <c r="N9" s="70">
        <v>919</v>
      </c>
      <c r="O9" s="70">
        <v>823</v>
      </c>
      <c r="P9" s="70">
        <v>827</v>
      </c>
      <c r="Q9" s="70">
        <v>819</v>
      </c>
      <c r="R9" s="70">
        <v>645</v>
      </c>
      <c r="S9" s="73">
        <v>714</v>
      </c>
      <c r="T9" s="70">
        <v>812</v>
      </c>
      <c r="U9" s="70">
        <v>989</v>
      </c>
    </row>
    <row r="10" spans="1:21" ht="15" customHeight="1" x14ac:dyDescent="0.3">
      <c r="A10" s="52" t="s">
        <v>28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52"/>
      <c r="T10" s="52"/>
      <c r="U10" s="52"/>
    </row>
    <row r="11" spans="1:21" ht="15" customHeight="1" x14ac:dyDescent="0.3">
      <c r="A11" s="73" t="s">
        <v>41</v>
      </c>
      <c r="B11" s="70">
        <v>84</v>
      </c>
      <c r="C11" s="70">
        <v>80</v>
      </c>
      <c r="D11" s="70">
        <v>47</v>
      </c>
      <c r="E11" s="70">
        <v>176</v>
      </c>
      <c r="F11" s="70">
        <v>171</v>
      </c>
      <c r="G11" s="70">
        <v>364</v>
      </c>
      <c r="H11" s="70">
        <v>317</v>
      </c>
      <c r="I11" s="70">
        <v>437</v>
      </c>
      <c r="J11" s="70">
        <v>254</v>
      </c>
      <c r="K11" s="70">
        <v>356</v>
      </c>
      <c r="L11" s="70">
        <v>396</v>
      </c>
      <c r="M11" s="70">
        <v>233</v>
      </c>
      <c r="N11" s="70">
        <v>218</v>
      </c>
      <c r="O11" s="70">
        <v>160</v>
      </c>
      <c r="P11" s="70">
        <v>160</v>
      </c>
      <c r="Q11" s="70">
        <v>206</v>
      </c>
      <c r="R11" s="70">
        <v>129</v>
      </c>
      <c r="S11" s="70">
        <v>159</v>
      </c>
      <c r="T11" s="70">
        <v>184</v>
      </c>
      <c r="U11" s="70">
        <v>346</v>
      </c>
    </row>
    <row r="12" spans="1:21" ht="15" customHeight="1" x14ac:dyDescent="0.3">
      <c r="A12" s="52" t="s">
        <v>42</v>
      </c>
      <c r="B12" s="71">
        <v>21</v>
      </c>
      <c r="C12" s="74">
        <v>9</v>
      </c>
      <c r="D12" s="74">
        <v>29</v>
      </c>
      <c r="E12" s="74">
        <v>17</v>
      </c>
      <c r="F12" s="74">
        <v>17</v>
      </c>
      <c r="G12" s="74">
        <v>14</v>
      </c>
      <c r="H12" s="74">
        <v>15</v>
      </c>
      <c r="I12" s="74">
        <v>17</v>
      </c>
      <c r="J12" s="74">
        <v>23</v>
      </c>
      <c r="K12" s="74">
        <v>11</v>
      </c>
      <c r="L12" s="74">
        <v>14</v>
      </c>
      <c r="M12" s="74">
        <v>42</v>
      </c>
      <c r="N12" s="74">
        <v>26</v>
      </c>
      <c r="O12" s="74">
        <v>23</v>
      </c>
      <c r="P12" s="74">
        <v>23</v>
      </c>
      <c r="Q12" s="74">
        <v>19</v>
      </c>
      <c r="R12" s="74">
        <v>15</v>
      </c>
      <c r="S12" s="52">
        <v>1</v>
      </c>
      <c r="T12" s="74">
        <v>1</v>
      </c>
      <c r="U12" s="74">
        <v>22</v>
      </c>
    </row>
    <row r="13" spans="1:21" ht="15" customHeight="1" x14ac:dyDescent="0.3">
      <c r="A13" s="73" t="s">
        <v>55</v>
      </c>
      <c r="B13" s="75">
        <v>400</v>
      </c>
      <c r="C13" s="70">
        <v>412</v>
      </c>
      <c r="D13" s="70">
        <v>323</v>
      </c>
      <c r="E13" s="70">
        <v>189</v>
      </c>
      <c r="F13" s="70">
        <v>194</v>
      </c>
      <c r="G13" s="70">
        <v>255</v>
      </c>
      <c r="H13" s="70">
        <v>352</v>
      </c>
      <c r="I13" s="70">
        <v>315</v>
      </c>
      <c r="J13" s="70">
        <v>538</v>
      </c>
      <c r="K13" s="70">
        <v>494</v>
      </c>
      <c r="L13" s="70">
        <v>469</v>
      </c>
      <c r="M13" s="70">
        <v>529</v>
      </c>
      <c r="N13" s="70">
        <v>675</v>
      </c>
      <c r="O13" s="70">
        <v>640</v>
      </c>
      <c r="P13" s="70">
        <v>644</v>
      </c>
      <c r="Q13" s="70">
        <v>594</v>
      </c>
      <c r="R13" s="70">
        <v>501</v>
      </c>
      <c r="S13" s="73">
        <v>554</v>
      </c>
      <c r="T13" s="73">
        <v>627</v>
      </c>
      <c r="U13" s="73">
        <v>621</v>
      </c>
    </row>
    <row r="14" spans="1:21" ht="15" customHeight="1" x14ac:dyDescent="0.3">
      <c r="A14" s="76" t="s">
        <v>43</v>
      </c>
      <c r="B14" s="71">
        <v>377</v>
      </c>
      <c r="C14" s="71">
        <v>300</v>
      </c>
      <c r="D14" s="71">
        <v>273</v>
      </c>
      <c r="E14" s="71">
        <v>173</v>
      </c>
      <c r="F14" s="71">
        <v>192</v>
      </c>
      <c r="G14" s="71">
        <v>123</v>
      </c>
      <c r="H14" s="71">
        <v>150</v>
      </c>
      <c r="I14" s="71">
        <v>193</v>
      </c>
      <c r="J14" s="71">
        <v>176</v>
      </c>
      <c r="K14" s="71">
        <v>158</v>
      </c>
      <c r="L14" s="71">
        <v>144</v>
      </c>
      <c r="M14" s="71">
        <v>200</v>
      </c>
      <c r="N14" s="71">
        <v>219</v>
      </c>
      <c r="O14" s="71">
        <v>200</v>
      </c>
      <c r="P14" s="71">
        <v>203</v>
      </c>
      <c r="Q14" s="71">
        <v>202</v>
      </c>
      <c r="R14" s="71">
        <v>179</v>
      </c>
      <c r="S14" s="71">
        <v>261</v>
      </c>
      <c r="T14" s="71">
        <v>309</v>
      </c>
      <c r="U14" s="71">
        <v>241</v>
      </c>
    </row>
    <row r="15" spans="1:21" ht="15" customHeight="1" x14ac:dyDescent="0.3">
      <c r="A15" s="76" t="s">
        <v>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52"/>
      <c r="T15" s="52"/>
      <c r="U15" s="52"/>
    </row>
    <row r="16" spans="1:21" ht="15" customHeight="1" x14ac:dyDescent="0.3">
      <c r="A16" s="73" t="s">
        <v>29</v>
      </c>
      <c r="B16" s="70">
        <v>347</v>
      </c>
      <c r="C16" s="70">
        <v>279</v>
      </c>
      <c r="D16" s="70">
        <v>252</v>
      </c>
      <c r="E16" s="70">
        <v>163</v>
      </c>
      <c r="F16" s="70">
        <v>184</v>
      </c>
      <c r="G16" s="70">
        <v>110</v>
      </c>
      <c r="H16" s="70">
        <v>143</v>
      </c>
      <c r="I16" s="70">
        <v>187</v>
      </c>
      <c r="J16" s="70">
        <v>163</v>
      </c>
      <c r="K16" s="70">
        <v>148</v>
      </c>
      <c r="L16" s="70">
        <v>136</v>
      </c>
      <c r="M16" s="70">
        <v>184</v>
      </c>
      <c r="N16" s="70">
        <v>209</v>
      </c>
      <c r="O16" s="70">
        <v>183</v>
      </c>
      <c r="P16" s="70">
        <v>186</v>
      </c>
      <c r="Q16" s="70">
        <v>185</v>
      </c>
      <c r="R16" s="70">
        <v>168</v>
      </c>
      <c r="S16" s="73">
        <v>246</v>
      </c>
      <c r="T16" s="73">
        <v>289</v>
      </c>
      <c r="U16" s="73">
        <v>236</v>
      </c>
    </row>
    <row r="17" spans="1:21" ht="15" customHeight="1" x14ac:dyDescent="0.3">
      <c r="A17" s="78" t="s">
        <v>50</v>
      </c>
      <c r="B17" s="71">
        <v>24</v>
      </c>
      <c r="C17" s="74">
        <v>14</v>
      </c>
      <c r="D17" s="74">
        <v>16</v>
      </c>
      <c r="E17" s="74">
        <v>6</v>
      </c>
      <c r="F17" s="74">
        <v>4</v>
      </c>
      <c r="G17" s="74">
        <v>12</v>
      </c>
      <c r="H17" s="74">
        <v>6</v>
      </c>
      <c r="I17" s="74">
        <v>4</v>
      </c>
      <c r="J17" s="74">
        <v>10</v>
      </c>
      <c r="K17" s="74">
        <v>7</v>
      </c>
      <c r="L17" s="74">
        <v>7</v>
      </c>
      <c r="M17" s="74">
        <v>15</v>
      </c>
      <c r="N17" s="74">
        <v>8</v>
      </c>
      <c r="O17" s="74">
        <v>14</v>
      </c>
      <c r="P17" s="74">
        <v>14</v>
      </c>
      <c r="Q17" s="74">
        <v>13</v>
      </c>
      <c r="R17" s="74">
        <v>10</v>
      </c>
      <c r="S17" s="52">
        <v>12</v>
      </c>
      <c r="T17" s="74">
        <v>18</v>
      </c>
      <c r="U17" s="74">
        <v>5</v>
      </c>
    </row>
    <row r="18" spans="1:21" ht="15" customHeight="1" x14ac:dyDescent="0.3">
      <c r="A18" s="73" t="s">
        <v>30</v>
      </c>
      <c r="B18" s="75">
        <v>6</v>
      </c>
      <c r="C18" s="70">
        <v>7</v>
      </c>
      <c r="D18" s="70">
        <v>5</v>
      </c>
      <c r="E18" s="70">
        <v>4</v>
      </c>
      <c r="F18" s="70">
        <v>4</v>
      </c>
      <c r="G18" s="70">
        <v>1</v>
      </c>
      <c r="H18" s="70">
        <v>1</v>
      </c>
      <c r="I18" s="70">
        <v>2</v>
      </c>
      <c r="J18" s="70">
        <v>3</v>
      </c>
      <c r="K18" s="70">
        <v>3</v>
      </c>
      <c r="L18" s="70">
        <v>1</v>
      </c>
      <c r="M18" s="70">
        <v>1</v>
      </c>
      <c r="N18" s="70">
        <v>2</v>
      </c>
      <c r="O18" s="70">
        <v>3</v>
      </c>
      <c r="P18" s="70">
        <v>3</v>
      </c>
      <c r="Q18" s="70">
        <v>4</v>
      </c>
      <c r="R18" s="70">
        <v>1</v>
      </c>
      <c r="S18" s="73">
        <v>3</v>
      </c>
      <c r="T18" s="73">
        <v>2</v>
      </c>
      <c r="U18" s="73">
        <v>0</v>
      </c>
    </row>
    <row r="19" spans="1:21" ht="15" customHeight="1" x14ac:dyDescent="0.3">
      <c r="A19" s="17" t="s">
        <v>84</v>
      </c>
      <c r="B19" s="77">
        <v>1598</v>
      </c>
      <c r="C19" s="77">
        <v>1453</v>
      </c>
      <c r="D19" s="77">
        <v>1724</v>
      </c>
      <c r="E19" s="77">
        <v>1448</v>
      </c>
      <c r="F19" s="77">
        <v>1642</v>
      </c>
      <c r="G19" s="77">
        <v>1365</v>
      </c>
      <c r="H19" s="77">
        <v>1469</v>
      </c>
      <c r="I19" s="77">
        <v>1368</v>
      </c>
      <c r="J19" s="77">
        <v>1667</v>
      </c>
      <c r="K19" s="77">
        <v>1996</v>
      </c>
      <c r="L19" s="77">
        <v>1309</v>
      </c>
      <c r="M19" s="77">
        <v>1448</v>
      </c>
      <c r="N19" s="77">
        <v>1546</v>
      </c>
      <c r="O19" s="77">
        <v>1538</v>
      </c>
      <c r="P19" s="77">
        <v>1544</v>
      </c>
      <c r="Q19" s="77">
        <v>1443</v>
      </c>
      <c r="R19" s="77">
        <v>1257</v>
      </c>
      <c r="S19" s="77">
        <v>1239</v>
      </c>
      <c r="T19" s="77">
        <v>1339</v>
      </c>
      <c r="U19" s="77">
        <v>1157</v>
      </c>
    </row>
    <row r="20" spans="1:21" ht="15" customHeight="1" thickBot="1" x14ac:dyDescent="0.35">
      <c r="A20" s="79" t="s">
        <v>8</v>
      </c>
      <c r="B20" s="80">
        <v>571</v>
      </c>
      <c r="C20" s="80">
        <v>504</v>
      </c>
      <c r="D20" s="80">
        <v>507</v>
      </c>
      <c r="E20" s="80">
        <v>514</v>
      </c>
      <c r="F20" s="80">
        <v>536</v>
      </c>
      <c r="G20" s="80">
        <v>509</v>
      </c>
      <c r="H20" s="80">
        <v>445</v>
      </c>
      <c r="I20" s="80">
        <v>452</v>
      </c>
      <c r="J20" s="80">
        <v>364</v>
      </c>
      <c r="K20" s="80">
        <v>558</v>
      </c>
      <c r="L20" s="80">
        <v>549</v>
      </c>
      <c r="M20" s="80">
        <v>610</v>
      </c>
      <c r="N20" s="80">
        <v>677</v>
      </c>
      <c r="O20" s="80">
        <v>708</v>
      </c>
      <c r="P20" s="80">
        <v>692</v>
      </c>
      <c r="Q20" s="80">
        <v>504</v>
      </c>
      <c r="R20" s="80">
        <v>138</v>
      </c>
      <c r="S20" s="81">
        <v>122</v>
      </c>
      <c r="T20" s="81">
        <v>419</v>
      </c>
      <c r="U20" s="81">
        <v>477</v>
      </c>
    </row>
    <row r="21" spans="1:21" ht="15" customHeight="1" x14ac:dyDescent="0.3">
      <c r="A21" s="45" t="s">
        <v>94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spans="1:21" ht="15" customHeight="1" x14ac:dyDescent="0.3">
      <c r="A22" s="45" t="s">
        <v>54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2"/>
      <c r="N22" s="52"/>
      <c r="O22" s="52"/>
      <c r="P22" s="52"/>
      <c r="Q22" s="52"/>
      <c r="R22" s="52"/>
      <c r="S22" s="52"/>
      <c r="T22" s="52"/>
      <c r="U22" s="52"/>
    </row>
  </sheetData>
  <phoneticPr fontId="0" type="noConversion"/>
  <printOptions horizontalCentered="1"/>
  <pageMargins left="0.62992125984251968" right="0.62992125984251968" top="0.78740157480314965" bottom="0.39370078740157483" header="0.39370078740157483" footer="0.39370078740157483"/>
  <pageSetup paperSize="9" orientation="landscape" r:id="rId1"/>
  <headerFooter scaleWithDoc="0">
    <oddHeader>&amp;L&amp;"Noto Sans,Standard"Statistisches Jahrbuch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showGridLines="0" view="pageBreakPreview" zoomScaleNormal="100" zoomScaleSheetLayoutView="100" workbookViewId="0">
      <selection activeCell="F53" sqref="F53:G53"/>
    </sheetView>
  </sheetViews>
  <sheetFormatPr baseColWidth="10" defaultRowHeight="14.25" x14ac:dyDescent="0.3"/>
  <cols>
    <col min="1" max="1" width="6.28515625" style="50" customWidth="1"/>
    <col min="2" max="2" width="12.5703125" style="50" customWidth="1"/>
    <col min="3" max="3" width="14.28515625" style="50" customWidth="1"/>
    <col min="4" max="5" width="10.28515625" style="50" customWidth="1"/>
    <col min="6" max="6" width="11.28515625" style="50" customWidth="1"/>
    <col min="7" max="7" width="11" style="50" customWidth="1"/>
    <col min="8" max="8" width="12.42578125" style="50" customWidth="1"/>
    <col min="9" max="9" width="10.42578125" style="50" customWidth="1"/>
    <col min="10" max="16384" width="11.42578125" style="50"/>
  </cols>
  <sheetData>
    <row r="1" spans="1:9" s="47" customFormat="1" ht="18.95" customHeight="1" x14ac:dyDescent="0.2">
      <c r="A1" s="83" t="s">
        <v>58</v>
      </c>
      <c r="B1" s="46"/>
      <c r="C1" s="46"/>
      <c r="D1" s="46"/>
      <c r="E1" s="46"/>
      <c r="F1" s="46"/>
      <c r="G1" s="46"/>
      <c r="H1" s="46"/>
      <c r="I1" s="46"/>
    </row>
    <row r="2" spans="1:9" s="47" customFormat="1" ht="18.95" customHeight="1" x14ac:dyDescent="0.2">
      <c r="A2" s="1" t="s">
        <v>45</v>
      </c>
      <c r="B2" s="46"/>
      <c r="C2" s="46"/>
      <c r="D2" s="46"/>
      <c r="E2" s="46"/>
      <c r="F2" s="46"/>
      <c r="G2" s="46"/>
      <c r="H2" s="46"/>
      <c r="I2" s="46"/>
    </row>
    <row r="3" spans="1:9" ht="18.95" customHeight="1" x14ac:dyDescent="0.4">
      <c r="A3" s="48" t="s">
        <v>44</v>
      </c>
      <c r="B3" s="49"/>
      <c r="C3" s="49"/>
      <c r="D3" s="49"/>
      <c r="E3" s="49"/>
      <c r="F3" s="49"/>
      <c r="G3" s="49"/>
      <c r="H3" s="49"/>
      <c r="I3" s="49"/>
    </row>
    <row r="4" spans="1:9" ht="15" customHeight="1" thickBot="1" x14ac:dyDescent="0.45">
      <c r="A4" s="51"/>
      <c r="B4" s="52"/>
      <c r="C4" s="52"/>
      <c r="D4" s="52"/>
      <c r="E4" s="52"/>
      <c r="F4" s="52"/>
      <c r="G4" s="52"/>
      <c r="H4" s="52"/>
      <c r="I4" s="52"/>
    </row>
    <row r="5" spans="1:9" ht="15" customHeight="1" x14ac:dyDescent="0.3">
      <c r="A5" s="53" t="s">
        <v>9</v>
      </c>
      <c r="B5" s="85" t="s">
        <v>16</v>
      </c>
      <c r="C5" s="85"/>
      <c r="D5" s="85"/>
      <c r="E5" s="85"/>
      <c r="F5" s="85"/>
      <c r="G5" s="85"/>
      <c r="H5" s="86" t="s">
        <v>17</v>
      </c>
      <c r="I5" s="86"/>
    </row>
    <row r="6" spans="1:9" ht="15" customHeight="1" x14ac:dyDescent="0.3">
      <c r="A6" s="17"/>
      <c r="B6" s="54" t="s">
        <v>10</v>
      </c>
      <c r="C6" s="54" t="s">
        <v>10</v>
      </c>
      <c r="D6" s="54" t="s">
        <v>19</v>
      </c>
      <c r="E6" s="54" t="s">
        <v>20</v>
      </c>
      <c r="F6" s="54" t="s">
        <v>21</v>
      </c>
      <c r="G6" s="55" t="s">
        <v>11</v>
      </c>
      <c r="H6" s="87" t="s">
        <v>18</v>
      </c>
      <c r="I6" s="87"/>
    </row>
    <row r="7" spans="1:9" ht="15" customHeight="1" x14ac:dyDescent="0.3">
      <c r="A7" s="56"/>
      <c r="B7" s="54" t="s">
        <v>12</v>
      </c>
      <c r="C7" s="54" t="s">
        <v>12</v>
      </c>
      <c r="D7" s="54" t="s">
        <v>23</v>
      </c>
      <c r="E7" s="54" t="s">
        <v>23</v>
      </c>
      <c r="F7" s="54" t="s">
        <v>14</v>
      </c>
      <c r="G7" s="54" t="s">
        <v>73</v>
      </c>
      <c r="H7" s="57" t="s">
        <v>10</v>
      </c>
      <c r="I7" s="54" t="s">
        <v>22</v>
      </c>
    </row>
    <row r="8" spans="1:9" ht="15" customHeight="1" x14ac:dyDescent="0.3">
      <c r="A8" s="17"/>
      <c r="B8" s="54" t="s">
        <v>24</v>
      </c>
      <c r="C8" s="54" t="s">
        <v>25</v>
      </c>
      <c r="D8" s="54"/>
      <c r="E8" s="54"/>
      <c r="F8" s="54" t="s">
        <v>15</v>
      </c>
      <c r="G8" s="54"/>
      <c r="H8" s="54" t="s">
        <v>12</v>
      </c>
      <c r="I8" s="54" t="s">
        <v>23</v>
      </c>
    </row>
    <row r="9" spans="1:9" ht="15" customHeight="1" thickBot="1" x14ac:dyDescent="0.35">
      <c r="A9" s="36"/>
      <c r="B9" s="59" t="s">
        <v>26</v>
      </c>
      <c r="C9" s="59" t="s">
        <v>74</v>
      </c>
      <c r="D9" s="59"/>
      <c r="E9" s="59"/>
      <c r="F9" s="59"/>
      <c r="G9" s="59"/>
      <c r="H9" s="59"/>
      <c r="I9" s="59"/>
    </row>
    <row r="10" spans="1:9" ht="15" customHeight="1" x14ac:dyDescent="0.3">
      <c r="A10" s="60">
        <v>1999</v>
      </c>
      <c r="B10" s="61">
        <v>209590</v>
      </c>
      <c r="C10" s="62">
        <v>69500</v>
      </c>
      <c r="D10" s="62">
        <v>23978</v>
      </c>
      <c r="E10" s="62">
        <v>15946</v>
      </c>
      <c r="F10" s="62">
        <v>3853</v>
      </c>
      <c r="G10" s="27">
        <v>859</v>
      </c>
      <c r="H10" s="27">
        <v>419</v>
      </c>
      <c r="I10" s="27">
        <v>729</v>
      </c>
    </row>
    <row r="11" spans="1:9" ht="15" customHeight="1" x14ac:dyDescent="0.3">
      <c r="A11" s="63">
        <v>2000</v>
      </c>
      <c r="B11" s="64" t="s">
        <v>75</v>
      </c>
      <c r="C11" s="35">
        <v>70898</v>
      </c>
      <c r="D11" s="35">
        <v>18467</v>
      </c>
      <c r="E11" s="35">
        <v>22029</v>
      </c>
      <c r="F11" s="35">
        <v>3565</v>
      </c>
      <c r="G11" s="18">
        <v>937</v>
      </c>
      <c r="H11" s="18">
        <v>471</v>
      </c>
      <c r="I11" s="18">
        <v>646</v>
      </c>
    </row>
    <row r="12" spans="1:9" ht="15" customHeight="1" x14ac:dyDescent="0.3">
      <c r="A12" s="60">
        <v>2001</v>
      </c>
      <c r="B12" s="61" t="s">
        <v>76</v>
      </c>
      <c r="C12" s="62">
        <v>60532</v>
      </c>
      <c r="D12" s="62">
        <v>16260</v>
      </c>
      <c r="E12" s="62">
        <v>13707</v>
      </c>
      <c r="F12" s="62">
        <v>4592</v>
      </c>
      <c r="G12" s="27">
        <v>871</v>
      </c>
      <c r="H12" s="27">
        <v>334</v>
      </c>
      <c r="I12" s="27">
        <v>872</v>
      </c>
    </row>
    <row r="13" spans="1:9" ht="15" customHeight="1" x14ac:dyDescent="0.3">
      <c r="A13" s="63">
        <v>2002</v>
      </c>
      <c r="B13" s="64" t="s">
        <v>77</v>
      </c>
      <c r="C13" s="35">
        <v>61356</v>
      </c>
      <c r="D13" s="35">
        <v>18070</v>
      </c>
      <c r="E13" s="35">
        <v>21338</v>
      </c>
      <c r="F13" s="35">
        <v>3457</v>
      </c>
      <c r="G13" s="18">
        <v>696</v>
      </c>
      <c r="H13" s="18">
        <v>341</v>
      </c>
      <c r="I13" s="18">
        <v>1223</v>
      </c>
    </row>
    <row r="14" spans="1:9" ht="15" customHeight="1" x14ac:dyDescent="0.3">
      <c r="A14" s="60">
        <v>2003</v>
      </c>
      <c r="B14" s="61" t="s">
        <v>78</v>
      </c>
      <c r="C14" s="62">
        <v>61143</v>
      </c>
      <c r="D14" s="62">
        <v>18225</v>
      </c>
      <c r="E14" s="62">
        <v>21976</v>
      </c>
      <c r="F14" s="62">
        <v>3134</v>
      </c>
      <c r="G14" s="27">
        <v>454</v>
      </c>
      <c r="H14" s="27">
        <v>230</v>
      </c>
      <c r="I14" s="27">
        <v>618</v>
      </c>
    </row>
    <row r="15" spans="1:9" ht="15" customHeight="1" x14ac:dyDescent="0.3">
      <c r="A15" s="63">
        <v>2004</v>
      </c>
      <c r="B15" s="64" t="s">
        <v>79</v>
      </c>
      <c r="C15" s="35">
        <v>51778</v>
      </c>
      <c r="D15" s="35">
        <v>13614</v>
      </c>
      <c r="E15" s="35">
        <v>20663</v>
      </c>
      <c r="F15" s="35">
        <v>1467</v>
      </c>
      <c r="G15" s="18">
        <v>455</v>
      </c>
      <c r="H15" s="18">
        <v>329</v>
      </c>
      <c r="I15" s="18">
        <v>777</v>
      </c>
    </row>
    <row r="16" spans="1:9" ht="15" customHeight="1" x14ac:dyDescent="0.3">
      <c r="A16" s="60">
        <v>2005</v>
      </c>
      <c r="B16" s="61" t="s">
        <v>80</v>
      </c>
      <c r="C16" s="62">
        <v>63872</v>
      </c>
      <c r="D16" s="62">
        <v>17218</v>
      </c>
      <c r="E16" s="62">
        <v>17186</v>
      </c>
      <c r="F16" s="62">
        <v>3706</v>
      </c>
      <c r="G16" s="27">
        <v>394</v>
      </c>
      <c r="H16" s="27">
        <v>332</v>
      </c>
      <c r="I16" s="27">
        <v>958</v>
      </c>
    </row>
    <row r="17" spans="1:9" ht="15" customHeight="1" x14ac:dyDescent="0.3">
      <c r="A17" s="63">
        <v>2006</v>
      </c>
      <c r="B17" s="64" t="s">
        <v>81</v>
      </c>
      <c r="C17" s="35">
        <v>53656</v>
      </c>
      <c r="D17" s="35">
        <v>14683</v>
      </c>
      <c r="E17" s="35">
        <v>15930</v>
      </c>
      <c r="F17" s="35">
        <v>3835</v>
      </c>
      <c r="G17" s="18">
        <v>372</v>
      </c>
      <c r="H17" s="18">
        <v>615</v>
      </c>
      <c r="I17" s="18">
        <v>988</v>
      </c>
    </row>
    <row r="18" spans="1:9" ht="15" customHeight="1" x14ac:dyDescent="0.3">
      <c r="A18" s="60">
        <v>2007</v>
      </c>
      <c r="B18" s="61" t="s">
        <v>82</v>
      </c>
      <c r="C18" s="62">
        <v>49825</v>
      </c>
      <c r="D18" s="62">
        <v>15141</v>
      </c>
      <c r="E18" s="62">
        <v>13803</v>
      </c>
      <c r="F18" s="62">
        <v>3876</v>
      </c>
      <c r="G18" s="27">
        <v>416</v>
      </c>
      <c r="H18" s="27">
        <v>681</v>
      </c>
      <c r="I18" s="27">
        <v>873</v>
      </c>
    </row>
    <row r="19" spans="1:9" ht="15" customHeight="1" x14ac:dyDescent="0.3">
      <c r="A19" s="63">
        <v>2008</v>
      </c>
      <c r="B19" s="64" t="s">
        <v>83</v>
      </c>
      <c r="C19" s="35">
        <v>68019</v>
      </c>
      <c r="D19" s="35">
        <v>23707</v>
      </c>
      <c r="E19" s="35">
        <v>13397</v>
      </c>
      <c r="F19" s="35">
        <v>3645</v>
      </c>
      <c r="G19" s="18">
        <v>205</v>
      </c>
      <c r="H19" s="18">
        <v>701</v>
      </c>
      <c r="I19" s="18">
        <v>943</v>
      </c>
    </row>
    <row r="20" spans="1:9" ht="15" customHeight="1" x14ac:dyDescent="0.3">
      <c r="A20" s="60">
        <v>2009</v>
      </c>
      <c r="B20" s="61">
        <v>115314</v>
      </c>
      <c r="C20" s="62">
        <v>82751</v>
      </c>
      <c r="D20" s="62">
        <v>22580</v>
      </c>
      <c r="E20" s="62">
        <v>11266</v>
      </c>
      <c r="F20" s="62">
        <v>3567</v>
      </c>
      <c r="G20" s="27">
        <v>200</v>
      </c>
      <c r="H20" s="27">
        <v>952</v>
      </c>
      <c r="I20" s="27">
        <v>997</v>
      </c>
    </row>
    <row r="21" spans="1:9" ht="15" customHeight="1" x14ac:dyDescent="0.3">
      <c r="A21" s="63">
        <v>2010</v>
      </c>
      <c r="B21" s="64">
        <v>111147</v>
      </c>
      <c r="C21" s="35">
        <v>74729</v>
      </c>
      <c r="D21" s="35">
        <v>21440</v>
      </c>
      <c r="E21" s="35">
        <v>11295</v>
      </c>
      <c r="F21" s="35">
        <v>3835</v>
      </c>
      <c r="G21" s="18">
        <v>117</v>
      </c>
      <c r="H21" s="18">
        <v>781</v>
      </c>
      <c r="I21" s="18">
        <v>954</v>
      </c>
    </row>
    <row r="22" spans="1:9" ht="15" customHeight="1" x14ac:dyDescent="0.3">
      <c r="A22" s="60">
        <v>2011</v>
      </c>
      <c r="B22" s="61">
        <v>126346</v>
      </c>
      <c r="C22" s="62">
        <v>64972</v>
      </c>
      <c r="D22" s="62">
        <v>19626</v>
      </c>
      <c r="E22" s="62">
        <v>13052</v>
      </c>
      <c r="F22" s="62">
        <v>3743</v>
      </c>
      <c r="G22" s="27">
        <v>303</v>
      </c>
      <c r="H22" s="27">
        <v>1044</v>
      </c>
      <c r="I22" s="27">
        <v>1047</v>
      </c>
    </row>
    <row r="23" spans="1:9" ht="15" customHeight="1" x14ac:dyDescent="0.3">
      <c r="A23" s="63">
        <v>2012</v>
      </c>
      <c r="B23" s="64">
        <v>126505</v>
      </c>
      <c r="C23" s="35">
        <v>83095</v>
      </c>
      <c r="D23" s="35">
        <v>19743</v>
      </c>
      <c r="E23" s="35">
        <v>14020</v>
      </c>
      <c r="F23" s="35">
        <v>3715</v>
      </c>
      <c r="G23" s="18">
        <v>336</v>
      </c>
      <c r="H23" s="18">
        <v>792</v>
      </c>
      <c r="I23" s="18">
        <v>1009</v>
      </c>
    </row>
    <row r="24" spans="1:9" ht="15" customHeight="1" x14ac:dyDescent="0.3">
      <c r="A24" s="60">
        <v>2013</v>
      </c>
      <c r="B24" s="61">
        <v>119948</v>
      </c>
      <c r="C24" s="62">
        <v>73550</v>
      </c>
      <c r="D24" s="62">
        <v>29727</v>
      </c>
      <c r="E24" s="62">
        <v>13149</v>
      </c>
      <c r="F24" s="62">
        <v>3945</v>
      </c>
      <c r="G24" s="27">
        <v>340</v>
      </c>
      <c r="H24" s="27">
        <v>720</v>
      </c>
      <c r="I24" s="27">
        <v>1037</v>
      </c>
    </row>
    <row r="25" spans="1:9" ht="15" customHeight="1" x14ac:dyDescent="0.3">
      <c r="A25" s="63">
        <v>2014</v>
      </c>
      <c r="B25" s="64">
        <v>121369</v>
      </c>
      <c r="C25" s="35">
        <v>80097</v>
      </c>
      <c r="D25" s="35">
        <v>18899</v>
      </c>
      <c r="E25" s="35">
        <v>17173</v>
      </c>
      <c r="F25" s="35">
        <v>3895</v>
      </c>
      <c r="G25" s="18">
        <v>193</v>
      </c>
      <c r="H25" s="18">
        <v>788</v>
      </c>
      <c r="I25" s="18">
        <v>1041</v>
      </c>
    </row>
    <row r="26" spans="1:9" ht="15" customHeight="1" x14ac:dyDescent="0.3">
      <c r="A26" s="60">
        <v>2015</v>
      </c>
      <c r="B26" s="61">
        <v>135859</v>
      </c>
      <c r="C26" s="62">
        <v>83397</v>
      </c>
      <c r="D26" s="62">
        <v>13949</v>
      </c>
      <c r="E26" s="62">
        <v>19908</v>
      </c>
      <c r="F26" s="62">
        <v>3920</v>
      </c>
      <c r="G26" s="27">
        <v>293</v>
      </c>
      <c r="H26" s="27">
        <v>928</v>
      </c>
      <c r="I26" s="27">
        <v>919</v>
      </c>
    </row>
    <row r="27" spans="1:9" ht="15" customHeight="1" x14ac:dyDescent="0.3">
      <c r="A27" s="63">
        <v>2016</v>
      </c>
      <c r="B27" s="64">
        <v>123815</v>
      </c>
      <c r="C27" s="35">
        <v>71739</v>
      </c>
      <c r="D27" s="35">
        <v>15933</v>
      </c>
      <c r="E27" s="35">
        <v>17821</v>
      </c>
      <c r="F27" s="35">
        <v>3870</v>
      </c>
      <c r="G27" s="18">
        <v>299</v>
      </c>
      <c r="H27" s="18">
        <v>795</v>
      </c>
      <c r="I27" s="18">
        <v>976</v>
      </c>
    </row>
    <row r="28" spans="1:9" ht="15" customHeight="1" x14ac:dyDescent="0.3">
      <c r="A28" s="60">
        <v>2017</v>
      </c>
      <c r="B28" s="61">
        <v>122452</v>
      </c>
      <c r="C28" s="62">
        <v>73778</v>
      </c>
      <c r="D28" s="62">
        <v>14100</v>
      </c>
      <c r="E28" s="62">
        <v>16938</v>
      </c>
      <c r="F28" s="62">
        <v>3471</v>
      </c>
      <c r="G28" s="27">
        <v>270</v>
      </c>
      <c r="H28" s="27">
        <v>622</v>
      </c>
      <c r="I28" s="27">
        <v>1006</v>
      </c>
    </row>
    <row r="29" spans="1:9" ht="15" customHeight="1" x14ac:dyDescent="0.3">
      <c r="A29" s="63">
        <v>2018</v>
      </c>
      <c r="B29" s="64">
        <v>131685</v>
      </c>
      <c r="C29" s="35">
        <v>65011</v>
      </c>
      <c r="D29" s="35">
        <v>14769</v>
      </c>
      <c r="E29" s="35">
        <v>13722</v>
      </c>
      <c r="F29" s="35">
        <v>3405</v>
      </c>
      <c r="G29" s="18">
        <v>383</v>
      </c>
      <c r="H29" s="18">
        <v>816</v>
      </c>
      <c r="I29" s="18">
        <v>1573</v>
      </c>
    </row>
    <row r="30" spans="1:9" ht="15" customHeight="1" x14ac:dyDescent="0.3">
      <c r="A30" s="60">
        <v>2019</v>
      </c>
      <c r="B30" s="61">
        <v>152018</v>
      </c>
      <c r="C30" s="62">
        <v>55111</v>
      </c>
      <c r="D30" s="62">
        <v>13893</v>
      </c>
      <c r="E30" s="62">
        <v>14280</v>
      </c>
      <c r="F30" s="62">
        <v>4094</v>
      </c>
      <c r="G30" s="27">
        <v>452</v>
      </c>
      <c r="H30" s="27">
        <v>1021</v>
      </c>
      <c r="I30" s="27">
        <v>944</v>
      </c>
    </row>
    <row r="31" spans="1:9" ht="15" customHeight="1" x14ac:dyDescent="0.3">
      <c r="A31" s="63">
        <v>2020</v>
      </c>
      <c r="B31" s="64">
        <v>93849</v>
      </c>
      <c r="C31" s="35">
        <v>49582</v>
      </c>
      <c r="D31" s="35">
        <v>9897</v>
      </c>
      <c r="E31" s="35">
        <v>14325</v>
      </c>
      <c r="F31" s="35">
        <v>3532</v>
      </c>
      <c r="G31" s="18">
        <v>1253</v>
      </c>
      <c r="H31" s="18">
        <v>1835</v>
      </c>
      <c r="I31" s="18">
        <v>2342</v>
      </c>
    </row>
    <row r="32" spans="1:9" ht="15" customHeight="1" x14ac:dyDescent="0.3">
      <c r="A32" s="60">
        <v>2021</v>
      </c>
      <c r="B32" s="61">
        <v>86773</v>
      </c>
      <c r="C32" s="62">
        <v>55598</v>
      </c>
      <c r="D32" s="62">
        <v>10997</v>
      </c>
      <c r="E32" s="62">
        <v>7961</v>
      </c>
      <c r="F32" s="62">
        <v>3426</v>
      </c>
      <c r="G32" s="27">
        <v>1157</v>
      </c>
      <c r="H32" s="27">
        <v>1621</v>
      </c>
      <c r="I32" s="27">
        <v>3100</v>
      </c>
    </row>
    <row r="33" spans="1:9" ht="15" customHeight="1" x14ac:dyDescent="0.3">
      <c r="A33" s="63">
        <v>2022</v>
      </c>
      <c r="B33" s="64">
        <v>95551</v>
      </c>
      <c r="C33" s="35">
        <v>47347</v>
      </c>
      <c r="D33" s="35">
        <v>12660</v>
      </c>
      <c r="E33" s="35">
        <v>13381</v>
      </c>
      <c r="F33" s="35">
        <v>3359</v>
      </c>
      <c r="G33" s="18">
        <v>1132</v>
      </c>
      <c r="H33" s="18">
        <v>958</v>
      </c>
      <c r="I33" s="18">
        <v>953</v>
      </c>
    </row>
    <row r="34" spans="1:9" ht="15" customHeight="1" thickBot="1" x14ac:dyDescent="0.35">
      <c r="A34" s="84">
        <v>2023</v>
      </c>
      <c r="B34" s="88" t="s">
        <v>92</v>
      </c>
      <c r="C34" s="88"/>
      <c r="D34" s="88"/>
      <c r="E34" s="88"/>
      <c r="F34" s="88"/>
      <c r="G34" s="88"/>
      <c r="H34" s="88"/>
      <c r="I34" s="88"/>
    </row>
    <row r="35" spans="1:9" ht="15" customHeight="1" x14ac:dyDescent="0.3">
      <c r="A35" s="45" t="s">
        <v>96</v>
      </c>
      <c r="B35" s="52"/>
      <c r="C35" s="52"/>
      <c r="D35" s="52"/>
      <c r="E35" s="52"/>
      <c r="F35" s="52"/>
      <c r="G35" s="52"/>
      <c r="H35" s="52"/>
      <c r="I35" s="52"/>
    </row>
    <row r="36" spans="1:9" ht="15" customHeight="1" x14ac:dyDescent="0.3">
      <c r="A36" s="45" t="s">
        <v>56</v>
      </c>
      <c r="B36" s="52"/>
      <c r="C36" s="52"/>
      <c r="D36" s="52"/>
      <c r="E36" s="52"/>
      <c r="F36" s="52"/>
      <c r="G36" s="52"/>
      <c r="H36" s="52"/>
      <c r="I36" s="52"/>
    </row>
    <row r="37" spans="1:9" ht="15" customHeight="1" x14ac:dyDescent="0.3">
      <c r="A37" s="45" t="s">
        <v>71</v>
      </c>
      <c r="B37" s="52"/>
      <c r="C37" s="52"/>
      <c r="D37" s="52"/>
      <c r="E37" s="52"/>
      <c r="F37" s="52"/>
      <c r="G37" s="52"/>
      <c r="H37" s="52"/>
      <c r="I37" s="52"/>
    </row>
    <row r="38" spans="1:9" ht="15" customHeight="1" x14ac:dyDescent="0.3">
      <c r="A38" s="45" t="s">
        <v>70</v>
      </c>
      <c r="B38" s="52"/>
      <c r="C38" s="52"/>
      <c r="D38" s="52"/>
      <c r="E38" s="52"/>
      <c r="F38" s="52"/>
      <c r="G38" s="52"/>
      <c r="H38" s="52"/>
      <c r="I38" s="52"/>
    </row>
    <row r="39" spans="1:9" ht="15" customHeight="1" x14ac:dyDescent="0.3">
      <c r="A39" s="45" t="s">
        <v>88</v>
      </c>
      <c r="B39" s="58"/>
      <c r="C39" s="58"/>
      <c r="D39" s="58"/>
      <c r="E39" s="58"/>
      <c r="F39" s="58"/>
      <c r="G39" s="58"/>
      <c r="H39" s="58"/>
      <c r="I39" s="58"/>
    </row>
    <row r="40" spans="1:9" ht="15" customHeight="1" x14ac:dyDescent="0.3">
      <c r="A40" s="45" t="s">
        <v>87</v>
      </c>
      <c r="B40" s="52"/>
      <c r="C40" s="52"/>
      <c r="D40" s="52"/>
      <c r="E40" s="52"/>
      <c r="F40" s="52"/>
      <c r="G40" s="52"/>
      <c r="H40" s="52"/>
      <c r="I40" s="52"/>
    </row>
    <row r="41" spans="1:9" ht="15" customHeight="1" x14ac:dyDescent="0.3">
      <c r="A41" s="45" t="s">
        <v>90</v>
      </c>
      <c r="B41" s="52"/>
      <c r="C41" s="52"/>
      <c r="D41" s="52"/>
      <c r="E41" s="52"/>
      <c r="F41" s="52"/>
      <c r="G41" s="52"/>
      <c r="H41" s="52"/>
      <c r="I41" s="52"/>
    </row>
    <row r="42" spans="1:9" ht="15" customHeight="1" x14ac:dyDescent="0.3">
      <c r="A42" s="45" t="s">
        <v>89</v>
      </c>
      <c r="B42" s="58"/>
      <c r="C42" s="58"/>
      <c r="D42" s="58"/>
      <c r="E42" s="58"/>
      <c r="F42" s="58"/>
      <c r="G42" s="58"/>
      <c r="H42" s="58"/>
      <c r="I42" s="58"/>
    </row>
  </sheetData>
  <mergeCells count="4">
    <mergeCell ref="H5:I5"/>
    <mergeCell ref="B5:G5"/>
    <mergeCell ref="H6:I6"/>
    <mergeCell ref="B34:I34"/>
  </mergeCells>
  <phoneticPr fontId="0" type="noConversion"/>
  <printOptions horizontalCentered="1"/>
  <pageMargins left="0.62992125984251968" right="0.62992125984251968" top="0.78740157480314965" bottom="0.39370078740157483" header="0.39370078740157483" footer="0.39370078740157483"/>
  <pageSetup paperSize="9" orientation="portrait" r:id="rId1"/>
  <headerFooter scaleWithDoc="0">
    <oddHeader>&amp;L&amp;"Noto Sans,Standard"Statistisches Jahrbuch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TAB1201</vt:lpstr>
      <vt:lpstr>TAB1202</vt:lpstr>
      <vt:lpstr>TAB1203</vt:lpstr>
      <vt:lpstr>'TAB1201'!Druckbereich</vt:lpstr>
      <vt:lpstr>'TAB1202'!Druckbereich</vt:lpstr>
      <vt:lpstr>'TAB1203'!Druckbereich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Detzel, Patrik</dc:creator>
  <cp:lastModifiedBy>Fröhlich, Sabine</cp:lastModifiedBy>
  <cp:lastPrinted>2026-05-28T12:32:16Z</cp:lastPrinted>
  <dcterms:created xsi:type="dcterms:W3CDTF">2000-12-05T07:24:07Z</dcterms:created>
  <dcterms:modified xsi:type="dcterms:W3CDTF">2026-06-02T08:26:18Z</dcterms:modified>
</cp:coreProperties>
</file>